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73"/>
  </bookViews>
  <sheets>
    <sheet name="普通（01分项目）" sheetId="16" r:id="rId1"/>
    <sheet name="其他（01分项目）" sheetId="11" r:id="rId2"/>
    <sheet name="2018年专项一期" sheetId="6" state="hidden" r:id="rId3"/>
  </sheets>
  <definedNames>
    <definedName name="_xlnm._FilterDatabase" localSheetId="0" hidden="1">'普通（01分项目）'!$A$3:$U$6</definedName>
    <definedName name="_xlnm._FilterDatabase" localSheetId="1" hidden="1">'其他（01分项目）'!$A$3:$XEW$10</definedName>
    <definedName name="_xlnm.Print_Area" localSheetId="1">'其他（01分项目）'!$A:$T</definedName>
  </definedNames>
  <calcPr calcId="144525" concurrentCalc="0"/>
</workbook>
</file>

<file path=xl/sharedStrings.xml><?xml version="1.0" encoding="utf-8"?>
<sst xmlns="http://schemas.openxmlformats.org/spreadsheetml/2006/main" count="419" uniqueCount="180">
  <si>
    <t>债券简称</t>
  </si>
  <si>
    <t>债券全称</t>
  </si>
  <si>
    <t>发行期限（年）</t>
  </si>
  <si>
    <t>地市</t>
  </si>
  <si>
    <t>区县</t>
  </si>
  <si>
    <t>项目名称</t>
  </si>
  <si>
    <t>债券利率(%)</t>
  </si>
  <si>
    <t>本期债券使用额度</t>
  </si>
  <si>
    <r>
      <rPr>
        <b/>
        <sz val="10"/>
        <rFont val="宋体"/>
        <charset val="134"/>
      </rPr>
      <t xml:space="preserve">调增调减金额
</t>
    </r>
    <r>
      <rPr>
        <sz val="10"/>
        <rFont val="宋体"/>
        <charset val="134"/>
      </rPr>
      <t>（从项目调整跟踪评级中摘取）</t>
    </r>
  </si>
  <si>
    <t>项目全周期总投资</t>
  </si>
  <si>
    <r>
      <rPr>
        <b/>
        <sz val="10"/>
        <color theme="1"/>
        <rFont val="宋体"/>
        <charset val="134"/>
      </rPr>
      <t>跟踪期情况</t>
    </r>
    <r>
      <rPr>
        <b/>
        <sz val="12"/>
        <color theme="1"/>
        <rFont val="宋体"/>
        <charset val="134"/>
      </rPr>
      <t>（截至2023年末）</t>
    </r>
  </si>
  <si>
    <t>预期收益</t>
  </si>
  <si>
    <t>备注（如存在项目本次披露的信息与发行时披露或2023年6月存续期披露的信息差异较大，请说明）</t>
  </si>
  <si>
    <t>已实现投资情况</t>
  </si>
  <si>
    <r>
      <rPr>
        <b/>
        <sz val="10"/>
        <color theme="1"/>
        <rFont val="宋体"/>
        <charset val="134"/>
      </rPr>
      <t>已实现收入情况</t>
    </r>
    <r>
      <rPr>
        <sz val="10"/>
        <color theme="1"/>
        <rFont val="宋体"/>
        <charset val="134"/>
      </rPr>
      <t>（跟踪评级需要）</t>
    </r>
  </si>
  <si>
    <t>已实现收益情况</t>
  </si>
  <si>
    <t>调增/调减</t>
  </si>
  <si>
    <t>调减金额
（万元）</t>
  </si>
  <si>
    <t>调增金额
（万元）</t>
  </si>
  <si>
    <t>合计</t>
  </si>
  <si>
    <t>其中：债券资金安排</t>
  </si>
  <si>
    <t>其中：2023年当年实现收益</t>
  </si>
  <si>
    <t>2024年起至项目全周期结束</t>
  </si>
  <si>
    <t>(1)-(2)&gt;=0</t>
  </si>
  <si>
    <t>(3)-(4)&gt;=0</t>
  </si>
  <si>
    <t>(5)-(6)&gt;=0</t>
  </si>
  <si>
    <t>(1)-(3)&gt;=0</t>
  </si>
  <si>
    <t>(2)-(4)&gt;=0</t>
  </si>
  <si>
    <r>
      <rPr>
        <sz val="10"/>
        <rFont val="Arial"/>
        <charset val="0"/>
      </rPr>
      <t>(5)+(7)</t>
    </r>
    <r>
      <rPr>
        <sz val="10"/>
        <rFont val="宋体"/>
        <charset val="0"/>
      </rPr>
      <t>可覆盖本息</t>
    </r>
  </si>
  <si>
    <t>(1)</t>
  </si>
  <si>
    <t>(2)</t>
  </si>
  <si>
    <t>(3)</t>
  </si>
  <si>
    <t>(4)</t>
  </si>
  <si>
    <t>(5)</t>
  </si>
  <si>
    <t>(6)</t>
  </si>
  <si>
    <t>(7)</t>
  </si>
  <si>
    <t>17浙江债20</t>
  </si>
  <si>
    <t>2017年浙江省政府专项债券（十三期）</t>
  </si>
  <si>
    <t>丽水市</t>
  </si>
  <si>
    <t>青田县</t>
  </si>
  <si>
    <t>青田县油竹街道中心卫生院迁建</t>
  </si>
  <si>
    <t>18浙江债03</t>
  </si>
  <si>
    <t>2018年浙江省政府专项债券（一期）</t>
  </si>
  <si>
    <t>20浙江债38</t>
  </si>
  <si>
    <t>2020年浙江省其他项目收益专项债券(十六期)-2020年浙江省政府专项债券(三十期)</t>
  </si>
  <si>
    <t>青田县医疗卫生服务能力提升工程</t>
  </si>
  <si>
    <t>20浙江债39</t>
  </si>
  <si>
    <t>2020年浙江省其他项目收益专项债券(十七期)-2020年浙江省政府专项债券(三十一期)</t>
  </si>
  <si>
    <t>青田县第二人民医院迁建项目</t>
  </si>
  <si>
    <t>21浙江债11</t>
  </si>
  <si>
    <t>2021年浙江省其他项目收益专项债券(四期)-2021年浙江省政府专项债券(四期)</t>
  </si>
  <si>
    <t>22浙江12</t>
  </si>
  <si>
    <t>2022年浙江省其他项目收益专项债券(六期)-2022年浙江省政府专项债券(十一期)</t>
  </si>
  <si>
    <t>青田县医疗卫生服务能力提升工程（二期）</t>
  </si>
  <si>
    <t>23浙江债26</t>
  </si>
  <si>
    <t>2023年浙江省其他项目收益专项债券(十四期)-2023年浙江省政府专项债券(二十三期)</t>
  </si>
  <si>
    <t>23浙江债62</t>
  </si>
  <si>
    <t>2023年浙江省其他项目收益专项债券(三十四期)-2023年浙江省政府专项债券(五十五期)</t>
  </si>
  <si>
    <t>青田县人民医院门急诊改造项目</t>
  </si>
  <si>
    <t>总投资（亿元）</t>
  </si>
  <si>
    <t>拆迁面积（亩）</t>
  </si>
  <si>
    <t>本期债券使用额度（亿元）</t>
  </si>
  <si>
    <t>预期总收入（亿元）</t>
  </si>
  <si>
    <t>截至2023年末已投资（亿元）</t>
  </si>
  <si>
    <t>跟踪期内项目已投资（亿元）</t>
  </si>
  <si>
    <t>跟踪期内项目收入（亿元）</t>
  </si>
  <si>
    <t>（截至2023年末）</t>
  </si>
  <si>
    <t>调减金额（万元）</t>
  </si>
  <si>
    <t>调增金额（万元）</t>
  </si>
  <si>
    <t>本期债券存续期内预期收益（万元）</t>
  </si>
  <si>
    <t>分工</t>
  </si>
  <si>
    <t>调增金额（亿元）</t>
  </si>
  <si>
    <t>本期债券存续期内预期收益（亿元）</t>
  </si>
  <si>
    <t>资本金</t>
  </si>
  <si>
    <t>使用债券资金</t>
  </si>
  <si>
    <t>其他债务融资</t>
  </si>
  <si>
    <t>土地出让收入</t>
  </si>
  <si>
    <t>安置房销售收入</t>
  </si>
  <si>
    <t>其他收入</t>
  </si>
  <si>
    <t>收入合计</t>
  </si>
  <si>
    <t>2018年浙江省政府专项债券(一期)信用评级</t>
  </si>
  <si>
    <t>杭州市</t>
  </si>
  <si>
    <t>萧山区</t>
  </si>
  <si>
    <t>杭州地铁(萧山段)</t>
  </si>
  <si>
    <t>滨江区</t>
  </si>
  <si>
    <t>地铁4、5、6号线</t>
  </si>
  <si>
    <t>余杭区</t>
  </si>
  <si>
    <t>杭州地铁(余杭段)</t>
  </si>
  <si>
    <t>余杭区文化艺术中心</t>
  </si>
  <si>
    <t>临安区</t>
  </si>
  <si>
    <t>临安区钱王街沿线城中村改造项目</t>
  </si>
  <si>
    <t>温州市</t>
  </si>
  <si>
    <t>苍南县</t>
  </si>
  <si>
    <t>苍南县人民医院迁建工程</t>
  </si>
  <si>
    <t>嘉兴市</t>
  </si>
  <si>
    <t>海宁市</t>
  </si>
  <si>
    <t>农村生活污水治理</t>
  </si>
  <si>
    <t>嘉兴内河港海宁港区尖山码头工程</t>
  </si>
  <si>
    <t>中医院改扩建项目</t>
  </si>
  <si>
    <t>海宁市长安镇城中村改造项目(一、二期)</t>
  </si>
  <si>
    <t>桐乡市</t>
  </si>
  <si>
    <t>桐乡市乌镇人民医院迁建工程</t>
  </si>
  <si>
    <t>桐乡市妇幼保健院迁建工程</t>
  </si>
  <si>
    <t>桐乡市第二人民医院改扩建工程</t>
  </si>
  <si>
    <t>桐乡市青少年与妇女儿童活动中心新建项目</t>
  </si>
  <si>
    <t>桐乡·乌镇互联网学院(培训中心)工程</t>
  </si>
  <si>
    <t>桐乡市城乡供水一体化农村管网改造工程(二期)</t>
  </si>
  <si>
    <t>桐乡市污水收集管网工程(2017年度二级管网建设工程)</t>
  </si>
  <si>
    <t>湖州市</t>
  </si>
  <si>
    <t>德清县</t>
  </si>
  <si>
    <t>德清县新高级中学建设工程</t>
  </si>
  <si>
    <t>浙江省广播电视大学德清学院迁建工程</t>
  </si>
  <si>
    <t>城东公交首末站</t>
  </si>
  <si>
    <t>新市镇城东停车场项目</t>
  </si>
  <si>
    <t>莫干山镇污水管网系统建设工程</t>
  </si>
  <si>
    <t>绍兴市</t>
  </si>
  <si>
    <t>柯桥区</t>
  </si>
  <si>
    <t>杭州至绍兴城际铁路稽山路站周边区块拆迁配套项目</t>
  </si>
  <si>
    <t>诸暨市</t>
  </si>
  <si>
    <t>诸暨市妇幼保健院易地新建工程</t>
  </si>
  <si>
    <t>城新村城中村拆迁改造项目</t>
  </si>
  <si>
    <t>小城镇综合环境整治工程</t>
  </si>
  <si>
    <t>城中区域综合治理工程</t>
  </si>
  <si>
    <t>金华市</t>
  </si>
  <si>
    <t>磐安县</t>
  </si>
  <si>
    <t>垦造耕地双万工程</t>
  </si>
  <si>
    <t>杭温高铁磐安段</t>
  </si>
  <si>
    <t>金台铁路站场综合基础设施工程</t>
  </si>
  <si>
    <t>衢州市</t>
  </si>
  <si>
    <t>衢江区</t>
  </si>
  <si>
    <t>衢江区富里农村综合改革试验区一万亩水田垦造工程</t>
  </si>
  <si>
    <t>开化县</t>
  </si>
  <si>
    <t>芹阳新区安置房建设项目</t>
  </si>
  <si>
    <t>舟山市</t>
  </si>
  <si>
    <t>市本级</t>
  </si>
  <si>
    <t>舟山绿色石化基地围填海工程</t>
  </si>
  <si>
    <t>儿童公园</t>
  </si>
  <si>
    <t>龙泉市</t>
  </si>
  <si>
    <t>龙泉市2017-2018垦造耕地项目</t>
  </si>
  <si>
    <t>松阳县</t>
  </si>
  <si>
    <t>赤寿生态工业区块基础设施工程(二期)</t>
  </si>
  <si>
    <t>土地整理(垦造耕地)</t>
  </si>
  <si>
    <t>遂昌县</t>
  </si>
  <si>
    <t>遂昌县火车站市政配套项目</t>
  </si>
  <si>
    <t>县级医院迁建工程</t>
  </si>
  <si>
    <t>遂昌县残疾人康复托养中心</t>
  </si>
  <si>
    <t>遂昌县云峰区块给水工程</t>
  </si>
  <si>
    <t>城市更新项目(荷花滩地块安置房等回购项目)</t>
  </si>
  <si>
    <t>遂昌县东桥路公寓安置房项目</t>
  </si>
  <si>
    <t>云和县</t>
  </si>
  <si>
    <t>耕地垦造</t>
  </si>
  <si>
    <t>云和梯田一级游客接待中心及停车场</t>
  </si>
  <si>
    <t>梯田观云索道</t>
  </si>
  <si>
    <t>职业技术学校二期扩建工程</t>
  </si>
  <si>
    <t>垦造耕地</t>
  </si>
  <si>
    <t>丽水市污水处理厂一期填方工程</t>
  </si>
  <si>
    <t>青田县体育中心</t>
  </si>
  <si>
    <t>青田县油竹街道低丘缓坡项目</t>
  </si>
  <si>
    <t>青田县中东部生活垃圾无害化处理一期工程</t>
  </si>
  <si>
    <t>青田县全域旅游提升项目(基础设施建设部分)</t>
  </si>
  <si>
    <t>台州市</t>
  </si>
  <si>
    <t>椒江区</t>
  </si>
  <si>
    <t>椒江区污水三期提标及配套工程</t>
  </si>
  <si>
    <t>椒江区化工废水处理工程</t>
  </si>
  <si>
    <t>调减</t>
  </si>
  <si>
    <t>H</t>
  </si>
  <si>
    <t>葭沚老街改造一期工程</t>
  </si>
  <si>
    <t>调增</t>
  </si>
  <si>
    <t>工作底稿收益</t>
  </si>
  <si>
    <t>椒江区椒北区块集镇地三级管网截污工程(污水处理配套工程)</t>
  </si>
  <si>
    <t>椒江区椒北区块第二阶段(章安街道)二级污水管网(污水处理配套工程)</t>
  </si>
  <si>
    <t>台州市椒江区三甲街道卫生院迁建工程</t>
  </si>
  <si>
    <t>台州市椒江区下陈街道社区卫生服务中心建设项目</t>
  </si>
  <si>
    <t>台州市椒江区妇产医院(区妇幼保健院)建设项目</t>
  </si>
  <si>
    <t>椒江区大陈岛青垦文化园工程</t>
  </si>
  <si>
    <t>椒江组团中水管网二期工程(再生水回用配套工程)</t>
  </si>
  <si>
    <t>温岭市</t>
  </si>
  <si>
    <t>温岭市横湖桥段拆迁安置工程</t>
  </si>
  <si>
    <t>温岭市东部新区白岩二期矿采挖工程</t>
  </si>
  <si>
    <t>温岭市第一人民医院医疗中心迁建工程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</si>
</sst>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3">
    <font>
      <sz val="10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9"/>
      <color rgb="FFFFFFFF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name val="Arial"/>
      <charset val="0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</fonts>
  <fills count="38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A6A6A6"/>
      </left>
      <right style="medium">
        <color rgb="FFA6A6A6"/>
      </right>
      <top style="medium">
        <color rgb="FF000000"/>
      </top>
      <bottom style="medium">
        <color rgb="FFA6A6A6"/>
      </bottom>
      <diagonal/>
    </border>
    <border>
      <left style="medium">
        <color rgb="FFA6A6A6"/>
      </left>
      <right/>
      <top style="medium">
        <color rgb="FF000000"/>
      </top>
      <bottom/>
      <diagonal/>
    </border>
    <border>
      <left style="medium">
        <color rgb="FF999999"/>
      </left>
      <right/>
      <top style="medium">
        <color rgb="FF000000"/>
      </top>
      <bottom/>
      <diagonal/>
    </border>
    <border>
      <left style="medium">
        <color rgb="FFA6A6A6"/>
      </left>
      <right/>
      <top/>
      <bottom style="medium">
        <color rgb="FFA6A6A6"/>
      </bottom>
      <diagonal/>
    </border>
    <border>
      <left style="medium">
        <color rgb="FF999999"/>
      </left>
      <right/>
      <top/>
      <bottom style="medium">
        <color rgb="FF999999"/>
      </bottom>
      <diagonal/>
    </border>
    <border>
      <left style="medium">
        <color rgb="FFA6A6A6"/>
      </left>
      <right style="medium">
        <color rgb="FFA6A6A6"/>
      </right>
      <top style="medium">
        <color rgb="FF000000"/>
      </top>
      <bottom/>
      <diagonal/>
    </border>
    <border>
      <left/>
      <right style="medium">
        <color rgb="FFA6A6A6"/>
      </right>
      <top/>
      <bottom/>
      <diagonal/>
    </border>
    <border>
      <left/>
      <right style="medium">
        <color rgb="FF99999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2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9" borderId="2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23" applyNumberFormat="0" applyAlignment="0" applyProtection="0">
      <alignment vertical="center"/>
    </xf>
    <xf numFmtId="0" fontId="19" fillId="9" borderId="25" applyNumberFormat="0" applyAlignment="0" applyProtection="0">
      <alignment vertical="center"/>
    </xf>
    <xf numFmtId="0" fontId="18" fillId="15" borderId="2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/>
    <xf numFmtId="0" fontId="1" fillId="0" borderId="4" xfId="0" applyFont="1" applyBorder="1">
      <alignment vertical="center"/>
    </xf>
    <xf numFmtId="0" fontId="4" fillId="4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/>
    <xf numFmtId="0" fontId="3" fillId="0" borderId="3" xfId="0" applyFont="1" applyBorder="1" applyAlignment="1"/>
    <xf numFmtId="0" fontId="4" fillId="4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/>
    <xf numFmtId="0" fontId="1" fillId="0" borderId="6" xfId="0" applyFont="1" applyBorder="1">
      <alignment vertical="center"/>
    </xf>
    <xf numFmtId="0" fontId="4" fillId="4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/>
    <xf numFmtId="0" fontId="3" fillId="0" borderId="8" xfId="0" applyFont="1" applyBorder="1" applyAlignment="1"/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3" fillId="5" borderId="1" xfId="0" applyFont="1" applyFill="1" applyBorder="1">
      <alignment vertical="center"/>
    </xf>
    <xf numFmtId="0" fontId="1" fillId="0" borderId="7" xfId="0" applyFont="1" applyBorder="1">
      <alignment vertical="center"/>
    </xf>
    <xf numFmtId="0" fontId="3" fillId="5" borderId="1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3" fillId="5" borderId="2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/>
    </xf>
    <xf numFmtId="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3" fillId="6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76" fontId="3" fillId="6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8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176" fontId="4" fillId="0" borderId="19" xfId="0" applyNumberFormat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1" fillId="0" borderId="1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6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B12" sqref="B12"/>
    </sheetView>
  </sheetViews>
  <sheetFormatPr defaultColWidth="9.14285714285714" defaultRowHeight="12" outlineLevelRow="5"/>
  <cols>
    <col min="1" max="1" width="9.62857142857143" customWidth="1"/>
    <col min="2" max="2" width="35.7809523809524" customWidth="1"/>
    <col min="3" max="3" width="7" style="70" customWidth="1"/>
    <col min="4" max="5" width="8.78095238095238" customWidth="1"/>
    <col min="6" max="6" width="40.6285714285714" customWidth="1"/>
    <col min="7" max="7" width="13" customWidth="1"/>
    <col min="8" max="8" width="11.1428571428571" customWidth="1"/>
    <col min="9" max="9" width="8.88571428571429" customWidth="1"/>
    <col min="10" max="11" width="7.88571428571429" customWidth="1"/>
    <col min="12" max="17" width="12.7809523809524" customWidth="1"/>
    <col min="18" max="19" width="14" customWidth="1"/>
    <col min="20" max="20" width="20.7809523809524" customWidth="1"/>
    <col min="21" max="21" width="10.1428571428571" customWidth="1"/>
  </cols>
  <sheetData>
    <row r="1" ht="24" customHeight="1" spans="1:20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1" t="s">
        <v>6</v>
      </c>
      <c r="H1" s="43" t="s">
        <v>7</v>
      </c>
      <c r="I1" s="41" t="s">
        <v>8</v>
      </c>
      <c r="J1" s="41"/>
      <c r="K1" s="41"/>
      <c r="L1" s="55" t="s">
        <v>9</v>
      </c>
      <c r="M1" s="55"/>
      <c r="N1" s="55" t="s">
        <v>10</v>
      </c>
      <c r="O1" s="55"/>
      <c r="P1" s="55"/>
      <c r="Q1" s="55"/>
      <c r="R1" s="55"/>
      <c r="S1" s="58" t="s">
        <v>11</v>
      </c>
      <c r="T1" s="55" t="s">
        <v>12</v>
      </c>
    </row>
    <row r="2" ht="24" customHeight="1" spans="1:20">
      <c r="A2" s="44"/>
      <c r="B2" s="44"/>
      <c r="C2" s="44"/>
      <c r="D2" s="44"/>
      <c r="E2" s="44"/>
      <c r="F2" s="41"/>
      <c r="G2" s="41"/>
      <c r="H2" s="43"/>
      <c r="I2" s="41"/>
      <c r="J2" s="41"/>
      <c r="K2" s="41"/>
      <c r="L2" s="55"/>
      <c r="M2" s="55"/>
      <c r="N2" s="55" t="s">
        <v>13</v>
      </c>
      <c r="O2" s="55"/>
      <c r="P2" s="55" t="s">
        <v>14</v>
      </c>
      <c r="Q2" s="55" t="s">
        <v>15</v>
      </c>
      <c r="R2" s="55"/>
      <c r="S2" s="58"/>
      <c r="T2" s="55"/>
    </row>
    <row r="3" ht="24" customHeight="1" spans="1:26">
      <c r="A3" s="44"/>
      <c r="B3" s="44"/>
      <c r="C3" s="44"/>
      <c r="D3" s="44"/>
      <c r="E3" s="44"/>
      <c r="F3" s="41"/>
      <c r="G3" s="41"/>
      <c r="H3" s="43"/>
      <c r="I3" s="57" t="s">
        <v>16</v>
      </c>
      <c r="J3" s="57" t="s">
        <v>17</v>
      </c>
      <c r="K3" s="57" t="s">
        <v>18</v>
      </c>
      <c r="L3" s="58" t="s">
        <v>19</v>
      </c>
      <c r="M3" s="58" t="s">
        <v>20</v>
      </c>
      <c r="N3" s="58" t="s">
        <v>19</v>
      </c>
      <c r="O3" s="58" t="s">
        <v>20</v>
      </c>
      <c r="P3" s="55"/>
      <c r="Q3" s="58" t="s">
        <v>19</v>
      </c>
      <c r="R3" s="58" t="s">
        <v>21</v>
      </c>
      <c r="S3" s="58" t="s">
        <v>22</v>
      </c>
      <c r="T3" s="55"/>
      <c r="U3" s="67" t="s">
        <v>23</v>
      </c>
      <c r="V3" s="67" t="s">
        <v>24</v>
      </c>
      <c r="W3" s="67" t="s">
        <v>25</v>
      </c>
      <c r="X3" s="67" t="s">
        <v>26</v>
      </c>
      <c r="Y3" s="67" t="s">
        <v>27</v>
      </c>
      <c r="Z3" s="67" t="s">
        <v>28</v>
      </c>
    </row>
    <row r="4" s="70" customFormat="1" ht="22.5" customHeight="1" spans="1:20">
      <c r="A4" s="71"/>
      <c r="B4" s="71"/>
      <c r="C4" s="72"/>
      <c r="D4" s="72"/>
      <c r="E4" s="72"/>
      <c r="F4" s="73"/>
      <c r="G4" s="74"/>
      <c r="H4" s="75"/>
      <c r="I4" s="78"/>
      <c r="J4" s="79"/>
      <c r="K4" s="79"/>
      <c r="L4" s="80" t="s">
        <v>29</v>
      </c>
      <c r="M4" s="81" t="s">
        <v>30</v>
      </c>
      <c r="N4" s="80" t="s">
        <v>31</v>
      </c>
      <c r="O4" s="81" t="s">
        <v>32</v>
      </c>
      <c r="P4" s="82"/>
      <c r="Q4" s="80" t="s">
        <v>33</v>
      </c>
      <c r="R4" s="80" t="s">
        <v>34</v>
      </c>
      <c r="S4" s="80" t="s">
        <v>35</v>
      </c>
      <c r="T4" s="82"/>
    </row>
    <row r="5" s="2" customFormat="1" ht="22.5" customHeight="1" spans="1:26">
      <c r="A5" s="76" t="s">
        <v>36</v>
      </c>
      <c r="B5" s="76" t="s">
        <v>37</v>
      </c>
      <c r="C5" s="76">
        <v>10</v>
      </c>
      <c r="D5" s="76" t="s">
        <v>38</v>
      </c>
      <c r="E5" s="76" t="s">
        <v>39</v>
      </c>
      <c r="F5" s="77" t="s">
        <v>40</v>
      </c>
      <c r="G5" s="76">
        <v>3.91</v>
      </c>
      <c r="H5" s="76">
        <v>0.1</v>
      </c>
      <c r="I5" s="76">
        <v>0</v>
      </c>
      <c r="J5" s="76">
        <v>0</v>
      </c>
      <c r="K5" s="76">
        <v>0</v>
      </c>
      <c r="L5" s="83">
        <v>0.58</v>
      </c>
      <c r="M5" s="83">
        <v>0.1</v>
      </c>
      <c r="N5" s="83">
        <v>0.56</v>
      </c>
      <c r="O5" s="83">
        <v>0.1</v>
      </c>
      <c r="P5" s="83">
        <v>0</v>
      </c>
      <c r="Q5" s="83">
        <v>0</v>
      </c>
      <c r="R5" s="83">
        <v>0</v>
      </c>
      <c r="S5" s="83">
        <f>H5*G5/100*C5+M5</f>
        <v>0.1391</v>
      </c>
      <c r="T5" s="76"/>
      <c r="U5" s="2">
        <f>L5-M5</f>
        <v>0.48</v>
      </c>
      <c r="V5" s="2">
        <f>N5-O5</f>
        <v>0.46</v>
      </c>
      <c r="W5" s="2">
        <f>Q5-R5</f>
        <v>0</v>
      </c>
      <c r="X5" s="2">
        <f>L5-N5</f>
        <v>0.0199999999999999</v>
      </c>
      <c r="Y5" s="2">
        <f>M5-O5</f>
        <v>0</v>
      </c>
      <c r="Z5" s="2">
        <f>Q5+S5-(H5-J5)-(H5-J5)*G5*C5/100</f>
        <v>0</v>
      </c>
    </row>
    <row r="6" s="2" customFormat="1" ht="22.5" customHeight="1" spans="1:26">
      <c r="A6" s="76" t="s">
        <v>41</v>
      </c>
      <c r="B6" s="76" t="s">
        <v>42</v>
      </c>
      <c r="C6" s="76">
        <v>10</v>
      </c>
      <c r="D6" s="76" t="s">
        <v>38</v>
      </c>
      <c r="E6" s="76" t="s">
        <v>39</v>
      </c>
      <c r="F6" s="77" t="s">
        <v>40</v>
      </c>
      <c r="G6" s="76">
        <v>3.62</v>
      </c>
      <c r="H6" s="76">
        <v>0.2</v>
      </c>
      <c r="I6" s="76">
        <v>0</v>
      </c>
      <c r="J6" s="76">
        <v>0</v>
      </c>
      <c r="K6" s="76">
        <v>0</v>
      </c>
      <c r="L6" s="83">
        <v>0.58</v>
      </c>
      <c r="M6" s="83">
        <v>0.2</v>
      </c>
      <c r="N6" s="83">
        <v>0.56</v>
      </c>
      <c r="O6" s="83">
        <v>0.2</v>
      </c>
      <c r="P6" s="83">
        <v>0</v>
      </c>
      <c r="Q6" s="83">
        <v>0</v>
      </c>
      <c r="R6" s="83">
        <v>0</v>
      </c>
      <c r="S6" s="83">
        <f>H6*G6/100*C6+M6</f>
        <v>0.2724</v>
      </c>
      <c r="T6" s="76"/>
      <c r="U6" s="2">
        <f>L6-M6</f>
        <v>0.38</v>
      </c>
      <c r="V6" s="2">
        <f>N6-O6</f>
        <v>0.36</v>
      </c>
      <c r="W6" s="2">
        <f>Q6-R6</f>
        <v>0</v>
      </c>
      <c r="X6" s="2">
        <f>L6-N6</f>
        <v>0.0199999999999999</v>
      </c>
      <c r="Y6" s="2">
        <f>M6-O6</f>
        <v>0</v>
      </c>
      <c r="Z6" s="2">
        <f>Q6+S6-(H6-J6)-(H6-J6)*G6*C6/100</f>
        <v>0</v>
      </c>
    </row>
  </sheetData>
  <autoFilter ref="A3:U6">
    <extLst/>
  </autoFilter>
  <mergeCells count="16">
    <mergeCell ref="N1:R1"/>
    <mergeCell ref="N2:O2"/>
    <mergeCell ref="Q2:R2"/>
    <mergeCell ref="A1:A3"/>
    <mergeCell ref="B1:B3"/>
    <mergeCell ref="C1:C3"/>
    <mergeCell ref="D1:D3"/>
    <mergeCell ref="E1:E3"/>
    <mergeCell ref="F1:F3"/>
    <mergeCell ref="G1:G3"/>
    <mergeCell ref="H1:H3"/>
    <mergeCell ref="P2:P3"/>
    <mergeCell ref="S1:S2"/>
    <mergeCell ref="T1:T3"/>
    <mergeCell ref="I1:K2"/>
    <mergeCell ref="L1:M2"/>
  </mergeCells>
  <pageMargins left="0.75" right="0.75" top="1" bottom="1" header="0.5" footer="0.5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C10"/>
  <sheetViews>
    <sheetView workbookViewId="0">
      <pane xSplit="6" ySplit="3" topLeftCell="G4" activePane="bottomRight" state="frozen"/>
      <selection/>
      <selection pane="topRight"/>
      <selection pane="bottomLeft"/>
      <selection pane="bottomRight" activeCell="D18" sqref="D18"/>
    </sheetView>
  </sheetViews>
  <sheetFormatPr defaultColWidth="14" defaultRowHeight="12"/>
  <cols>
    <col min="1" max="1" width="9.62857142857143" style="2" customWidth="1"/>
    <col min="2" max="2" width="35.7809523809524" style="2" customWidth="1"/>
    <col min="3" max="3" width="7" style="2" customWidth="1"/>
    <col min="4" max="5" width="8.78095238095238" style="2" customWidth="1"/>
    <col min="6" max="6" width="39.9047619047619" style="38" customWidth="1"/>
    <col min="7" max="7" width="13.5714285714286" style="38" customWidth="1"/>
    <col min="8" max="8" width="11.1428571428571" style="39" customWidth="1"/>
    <col min="9" max="9" width="8.88571428571429" style="40" customWidth="1"/>
    <col min="10" max="11" width="7.88571428571429" style="40" customWidth="1"/>
    <col min="12" max="15" width="12.7809523809524" style="1" customWidth="1"/>
    <col min="16" max="16" width="12.7809523809524" style="1" hidden="1" customWidth="1"/>
    <col min="17" max="17" width="12.7809523809524" style="1" customWidth="1"/>
    <col min="18" max="19" width="14" style="1" customWidth="1"/>
    <col min="20" max="20" width="20.7809523809524" style="1" customWidth="1"/>
    <col min="21" max="133" width="14" style="1"/>
    <col min="134" max="16377" width="14" style="1" hidden="1" customWidth="1"/>
    <col min="16378" max="16384" width="14" hidden="1" customWidth="1"/>
  </cols>
  <sheetData>
    <row r="1" ht="24" customHeight="1" spans="1:20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2" t="s">
        <v>5</v>
      </c>
      <c r="G1" s="41" t="s">
        <v>6</v>
      </c>
      <c r="H1" s="43" t="s">
        <v>7</v>
      </c>
      <c r="I1" s="41" t="s">
        <v>8</v>
      </c>
      <c r="J1" s="41"/>
      <c r="K1" s="41"/>
      <c r="L1" s="55" t="s">
        <v>9</v>
      </c>
      <c r="M1" s="55"/>
      <c r="N1" s="55" t="s">
        <v>10</v>
      </c>
      <c r="O1" s="55"/>
      <c r="P1" s="55"/>
      <c r="Q1" s="55"/>
      <c r="R1" s="55"/>
      <c r="S1" s="58" t="s">
        <v>11</v>
      </c>
      <c r="T1" s="55" t="s">
        <v>12</v>
      </c>
    </row>
    <row r="2" ht="24" customHeight="1" spans="1:20">
      <c r="A2" s="44"/>
      <c r="B2" s="44"/>
      <c r="C2" s="44"/>
      <c r="D2" s="44"/>
      <c r="E2" s="44"/>
      <c r="F2" s="42"/>
      <c r="G2" s="41"/>
      <c r="H2" s="43"/>
      <c r="I2" s="41"/>
      <c r="J2" s="41"/>
      <c r="K2" s="41"/>
      <c r="L2" s="55"/>
      <c r="M2" s="55"/>
      <c r="N2" s="55" t="s">
        <v>13</v>
      </c>
      <c r="O2" s="55"/>
      <c r="P2" s="56" t="s">
        <v>14</v>
      </c>
      <c r="Q2" s="55" t="s">
        <v>15</v>
      </c>
      <c r="R2" s="55"/>
      <c r="S2" s="58"/>
      <c r="T2" s="55"/>
    </row>
    <row r="3" ht="24" customHeight="1" spans="1:26">
      <c r="A3" s="44"/>
      <c r="B3" s="44"/>
      <c r="C3" s="44"/>
      <c r="D3" s="44"/>
      <c r="E3" s="44"/>
      <c r="F3" s="42"/>
      <c r="G3" s="41"/>
      <c r="H3" s="43"/>
      <c r="I3" s="57" t="s">
        <v>16</v>
      </c>
      <c r="J3" s="57" t="s">
        <v>17</v>
      </c>
      <c r="K3" s="57" t="s">
        <v>18</v>
      </c>
      <c r="L3" s="58" t="s">
        <v>19</v>
      </c>
      <c r="M3" s="58" t="s">
        <v>20</v>
      </c>
      <c r="N3" s="58" t="s">
        <v>19</v>
      </c>
      <c r="O3" s="58" t="s">
        <v>20</v>
      </c>
      <c r="P3" s="59"/>
      <c r="Q3" s="58" t="s">
        <v>19</v>
      </c>
      <c r="R3" s="58" t="s">
        <v>21</v>
      </c>
      <c r="S3" s="58" t="s">
        <v>22</v>
      </c>
      <c r="T3" s="55"/>
      <c r="U3" s="67" t="s">
        <v>23</v>
      </c>
      <c r="V3" s="67" t="s">
        <v>24</v>
      </c>
      <c r="W3" s="67" t="s">
        <v>25</v>
      </c>
      <c r="X3" s="67" t="s">
        <v>26</v>
      </c>
      <c r="Y3" s="67" t="s">
        <v>27</v>
      </c>
      <c r="Z3" s="67" t="s">
        <v>28</v>
      </c>
    </row>
    <row r="4" ht="24" customHeight="1" spans="1:20">
      <c r="A4" s="44"/>
      <c r="B4" s="44"/>
      <c r="C4" s="44"/>
      <c r="D4" s="44"/>
      <c r="E4" s="44"/>
      <c r="F4" s="42"/>
      <c r="G4" s="45"/>
      <c r="H4" s="46"/>
      <c r="I4" s="60"/>
      <c r="J4" s="57"/>
      <c r="K4" s="57"/>
      <c r="L4" s="61" t="s">
        <v>29</v>
      </c>
      <c r="M4" s="62" t="s">
        <v>30</v>
      </c>
      <c r="N4" s="61" t="s">
        <v>31</v>
      </c>
      <c r="O4" s="62" t="s">
        <v>32</v>
      </c>
      <c r="P4" s="55"/>
      <c r="Q4" s="61" t="s">
        <v>33</v>
      </c>
      <c r="R4" s="61" t="s">
        <v>34</v>
      </c>
      <c r="S4" s="61" t="s">
        <v>35</v>
      </c>
      <c r="T4" s="55"/>
    </row>
    <row r="5" ht="22.5" spans="1:133">
      <c r="A5" s="11" t="s">
        <v>43</v>
      </c>
      <c r="B5" s="10" t="s">
        <v>44</v>
      </c>
      <c r="C5" s="47">
        <v>10</v>
      </c>
      <c r="D5" s="48" t="s">
        <v>38</v>
      </c>
      <c r="E5" s="49" t="s">
        <v>39</v>
      </c>
      <c r="F5" s="50" t="s">
        <v>45</v>
      </c>
      <c r="G5" s="51">
        <v>3.29</v>
      </c>
      <c r="H5" s="52">
        <v>0.95</v>
      </c>
      <c r="I5" s="63"/>
      <c r="J5" s="64">
        <v>0</v>
      </c>
      <c r="K5" s="64">
        <v>0</v>
      </c>
      <c r="L5" s="65">
        <v>2.52</v>
      </c>
      <c r="M5" s="65">
        <v>0.95</v>
      </c>
      <c r="N5" s="65">
        <v>2.41</v>
      </c>
      <c r="O5" s="65">
        <v>0.95</v>
      </c>
      <c r="P5" s="66">
        <v>6.33</v>
      </c>
      <c r="Q5" s="65">
        <v>0.25</v>
      </c>
      <c r="R5" s="65">
        <v>0.25</v>
      </c>
      <c r="S5" s="65">
        <v>2</v>
      </c>
      <c r="T5" s="65"/>
      <c r="U5" s="68">
        <f>L5-M5</f>
        <v>1.57</v>
      </c>
      <c r="V5" s="68">
        <f>N5-O5</f>
        <v>1.46</v>
      </c>
      <c r="W5" s="68">
        <f>Q5-R5</f>
        <v>0</v>
      </c>
      <c r="X5" s="68">
        <f>L5-N5</f>
        <v>0.11</v>
      </c>
      <c r="Y5" s="68">
        <f>M5-O5</f>
        <v>0</v>
      </c>
      <c r="Z5" s="68">
        <f t="shared" ref="Z5:Z10" si="0">Q5+S5-(H5-J5)-(H5-J5)*G5*C5/100</f>
        <v>0.98745</v>
      </c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69"/>
      <c r="CN5" s="69"/>
      <c r="CO5" s="69"/>
      <c r="CP5" s="69"/>
      <c r="CQ5" s="69"/>
      <c r="CR5" s="69"/>
      <c r="CS5" s="69"/>
      <c r="CT5" s="69"/>
      <c r="CU5" s="69"/>
      <c r="CV5" s="69"/>
      <c r="CW5" s="69"/>
      <c r="CX5" s="69"/>
      <c r="CY5" s="69"/>
      <c r="CZ5" s="69"/>
      <c r="DA5" s="69"/>
      <c r="DB5" s="69"/>
      <c r="DC5" s="69"/>
      <c r="DD5" s="69"/>
      <c r="DE5" s="69"/>
      <c r="DF5" s="69"/>
      <c r="DG5" s="69"/>
      <c r="DH5" s="69"/>
      <c r="DI5" s="69"/>
      <c r="DJ5" s="69"/>
      <c r="DK5" s="69"/>
      <c r="DL5" s="69"/>
      <c r="DM5" s="69"/>
      <c r="DN5" s="69"/>
      <c r="DO5" s="69"/>
      <c r="DP5" s="69"/>
      <c r="DQ5" s="69"/>
      <c r="DR5" s="69"/>
      <c r="DS5" s="69"/>
      <c r="DT5" s="69"/>
      <c r="DU5" s="69"/>
      <c r="DV5" s="69"/>
      <c r="DW5" s="69"/>
      <c r="DX5" s="69"/>
      <c r="DY5" s="69"/>
      <c r="DZ5" s="69"/>
      <c r="EA5" s="69"/>
      <c r="EB5" s="69"/>
      <c r="EC5" s="69"/>
    </row>
    <row r="6" ht="22.5" spans="1:133">
      <c r="A6" s="11" t="s">
        <v>46</v>
      </c>
      <c r="B6" s="10" t="s">
        <v>47</v>
      </c>
      <c r="C6" s="47">
        <v>15</v>
      </c>
      <c r="D6" s="48" t="s">
        <v>38</v>
      </c>
      <c r="E6" s="49" t="s">
        <v>39</v>
      </c>
      <c r="F6" s="50" t="s">
        <v>48</v>
      </c>
      <c r="G6" s="51">
        <v>3.75</v>
      </c>
      <c r="H6" s="52">
        <v>0.5</v>
      </c>
      <c r="I6" s="63"/>
      <c r="J6" s="64">
        <v>0</v>
      </c>
      <c r="K6" s="64">
        <v>0</v>
      </c>
      <c r="L6" s="65">
        <v>2.59</v>
      </c>
      <c r="M6" s="65">
        <v>0.5</v>
      </c>
      <c r="N6" s="65">
        <v>2.25</v>
      </c>
      <c r="O6" s="65">
        <v>0.5</v>
      </c>
      <c r="P6" s="66">
        <v>0</v>
      </c>
      <c r="Q6" s="65">
        <v>0</v>
      </c>
      <c r="R6" s="65">
        <v>0</v>
      </c>
      <c r="S6" s="65">
        <v>3.6</v>
      </c>
      <c r="T6" s="65"/>
      <c r="U6" s="68">
        <f>L6-M6</f>
        <v>2.09</v>
      </c>
      <c r="V6" s="68">
        <f>N6-O6</f>
        <v>1.75</v>
      </c>
      <c r="W6" s="68">
        <f>Q6-R6</f>
        <v>0</v>
      </c>
      <c r="X6" s="68">
        <f>L6-N6</f>
        <v>0.34</v>
      </c>
      <c r="Y6" s="68">
        <f>M6-O6</f>
        <v>0</v>
      </c>
      <c r="Z6" s="68">
        <f t="shared" si="0"/>
        <v>2.81875</v>
      </c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 s="69"/>
      <c r="EB6" s="69"/>
      <c r="EC6" s="69"/>
    </row>
    <row r="7" ht="22.5" spans="1:133">
      <c r="A7" s="11" t="s">
        <v>49</v>
      </c>
      <c r="B7" s="10" t="s">
        <v>50</v>
      </c>
      <c r="C7" s="47">
        <v>15</v>
      </c>
      <c r="D7" s="48" t="s">
        <v>38</v>
      </c>
      <c r="E7" s="49" t="s">
        <v>39</v>
      </c>
      <c r="F7" s="49" t="s">
        <v>48</v>
      </c>
      <c r="G7" s="51">
        <v>3.68</v>
      </c>
      <c r="H7" s="52">
        <v>0.5</v>
      </c>
      <c r="I7" s="63"/>
      <c r="J7" s="64">
        <v>0</v>
      </c>
      <c r="K7" s="64">
        <v>0</v>
      </c>
      <c r="L7" s="65">
        <v>2.59</v>
      </c>
      <c r="M7" s="65">
        <v>0.5</v>
      </c>
      <c r="N7" s="65">
        <v>2.25</v>
      </c>
      <c r="O7" s="65">
        <v>0.5</v>
      </c>
      <c r="P7" s="66">
        <v>0</v>
      </c>
      <c r="Q7" s="65">
        <v>0</v>
      </c>
      <c r="R7" s="65">
        <v>0</v>
      </c>
      <c r="S7" s="65">
        <v>3.6</v>
      </c>
      <c r="T7" s="65"/>
      <c r="U7" s="68">
        <f>L7-M7</f>
        <v>2.09</v>
      </c>
      <c r="V7" s="68">
        <f>N7-O7</f>
        <v>1.75</v>
      </c>
      <c r="W7" s="68">
        <f>Q7-R7</f>
        <v>0</v>
      </c>
      <c r="X7" s="68">
        <f>L7-N7</f>
        <v>0.34</v>
      </c>
      <c r="Y7" s="68">
        <f>M7-O7</f>
        <v>0</v>
      </c>
      <c r="Z7" s="68">
        <f t="shared" si="0"/>
        <v>2.824</v>
      </c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</row>
    <row r="8" ht="22.5" spans="1:133">
      <c r="A8" s="11" t="s">
        <v>51</v>
      </c>
      <c r="B8" s="10" t="s">
        <v>52</v>
      </c>
      <c r="C8" s="47">
        <v>15</v>
      </c>
      <c r="D8" s="48" t="s">
        <v>38</v>
      </c>
      <c r="E8" s="49" t="s">
        <v>39</v>
      </c>
      <c r="F8" s="49" t="s">
        <v>53</v>
      </c>
      <c r="G8" s="51">
        <v>3.22</v>
      </c>
      <c r="H8" s="52">
        <v>0.5</v>
      </c>
      <c r="I8" s="63"/>
      <c r="J8" s="64">
        <v>0</v>
      </c>
      <c r="K8" s="64">
        <v>0</v>
      </c>
      <c r="L8" s="65">
        <v>3.38</v>
      </c>
      <c r="M8" s="65">
        <v>0.5</v>
      </c>
      <c r="N8" s="65">
        <v>0.7</v>
      </c>
      <c r="O8" s="65">
        <v>0.5</v>
      </c>
      <c r="P8" s="66">
        <v>0</v>
      </c>
      <c r="Q8" s="65">
        <v>0</v>
      </c>
      <c r="R8" s="65">
        <v>0</v>
      </c>
      <c r="S8" s="65">
        <v>5.2</v>
      </c>
      <c r="T8" s="65"/>
      <c r="U8" s="68" t="e">
        <f>#REF!-#REF!</f>
        <v>#REF!</v>
      </c>
      <c r="V8" s="68" t="e">
        <f>#REF!-#REF!</f>
        <v>#REF!</v>
      </c>
      <c r="W8" s="68" t="e">
        <f>#REF!-#REF!</f>
        <v>#REF!</v>
      </c>
      <c r="X8" s="68" t="e">
        <f>#REF!-#REF!</f>
        <v>#REF!</v>
      </c>
      <c r="Y8" s="68" t="e">
        <f>#REF!-#REF!</f>
        <v>#REF!</v>
      </c>
      <c r="Z8" s="68">
        <f t="shared" si="0"/>
        <v>4.4585</v>
      </c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</row>
    <row r="9" ht="22.5" spans="1:133">
      <c r="A9" s="11" t="s">
        <v>54</v>
      </c>
      <c r="B9" s="10" t="s">
        <v>55</v>
      </c>
      <c r="C9" s="47">
        <v>15</v>
      </c>
      <c r="D9" s="48" t="s">
        <v>38</v>
      </c>
      <c r="E9" s="49" t="s">
        <v>39</v>
      </c>
      <c r="F9" s="49" t="s">
        <v>48</v>
      </c>
      <c r="G9" s="51">
        <v>3.06</v>
      </c>
      <c r="H9" s="52">
        <v>0.5</v>
      </c>
      <c r="I9" s="63"/>
      <c r="J9" s="64">
        <v>0</v>
      </c>
      <c r="K9" s="64">
        <v>0</v>
      </c>
      <c r="L9" s="65">
        <v>2.59</v>
      </c>
      <c r="M9" s="65">
        <v>0.5</v>
      </c>
      <c r="N9" s="65">
        <v>2.25</v>
      </c>
      <c r="O9" s="65">
        <v>0.5</v>
      </c>
      <c r="P9" s="66">
        <v>0</v>
      </c>
      <c r="Q9" s="65">
        <v>0</v>
      </c>
      <c r="R9" s="65">
        <v>0</v>
      </c>
      <c r="S9" s="65">
        <v>3.6</v>
      </c>
      <c r="T9" s="65"/>
      <c r="U9" s="68">
        <f>L9-M9</f>
        <v>2.09</v>
      </c>
      <c r="V9" s="68">
        <f>N9-O9</f>
        <v>1.75</v>
      </c>
      <c r="W9" s="68">
        <f>Q9-R9</f>
        <v>0</v>
      </c>
      <c r="X9" s="68">
        <f>L9-N9</f>
        <v>0.34</v>
      </c>
      <c r="Y9" s="68">
        <f>M9-O9</f>
        <v>0</v>
      </c>
      <c r="Z9" s="68">
        <f t="shared" si="0"/>
        <v>2.8705</v>
      </c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</row>
    <row r="10" ht="22.5" spans="1:133">
      <c r="A10" s="11" t="s">
        <v>56</v>
      </c>
      <c r="B10" s="10" t="s">
        <v>57</v>
      </c>
      <c r="C10" s="47">
        <v>20</v>
      </c>
      <c r="D10" s="53" t="s">
        <v>38</v>
      </c>
      <c r="E10" s="10" t="s">
        <v>39</v>
      </c>
      <c r="F10" s="10" t="s">
        <v>58</v>
      </c>
      <c r="G10" s="51">
        <v>2.85</v>
      </c>
      <c r="H10" s="54">
        <v>0.3</v>
      </c>
      <c r="I10" s="63"/>
      <c r="J10" s="64">
        <v>0</v>
      </c>
      <c r="K10" s="64">
        <v>0</v>
      </c>
      <c r="L10" s="65">
        <v>1.05</v>
      </c>
      <c r="M10" s="65">
        <v>0.3</v>
      </c>
      <c r="N10" s="65">
        <v>0.3</v>
      </c>
      <c r="O10" s="65">
        <v>0.3</v>
      </c>
      <c r="P10" s="66">
        <v>0</v>
      </c>
      <c r="Q10" s="65">
        <v>0</v>
      </c>
      <c r="R10" s="65">
        <v>0</v>
      </c>
      <c r="S10" s="65">
        <v>2.08</v>
      </c>
      <c r="T10" s="65"/>
      <c r="U10" s="68">
        <f>L10-M10</f>
        <v>0.75</v>
      </c>
      <c r="V10" s="68">
        <f>N10-O10</f>
        <v>0</v>
      </c>
      <c r="W10" s="68">
        <f>Q10-R10</f>
        <v>0</v>
      </c>
      <c r="X10" s="68">
        <f>L10-N10</f>
        <v>0.75</v>
      </c>
      <c r="Y10" s="68">
        <f>M10-O10</f>
        <v>0</v>
      </c>
      <c r="Z10" s="68">
        <f t="shared" si="0"/>
        <v>1.609</v>
      </c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</row>
  </sheetData>
  <mergeCells count="16">
    <mergeCell ref="N1:R1"/>
    <mergeCell ref="N2:O2"/>
    <mergeCell ref="Q2:R2"/>
    <mergeCell ref="A1:A3"/>
    <mergeCell ref="B1:B3"/>
    <mergeCell ref="C1:C3"/>
    <mergeCell ref="D1:D3"/>
    <mergeCell ref="E1:E3"/>
    <mergeCell ref="F1:F3"/>
    <mergeCell ref="G1:G3"/>
    <mergeCell ref="H1:H3"/>
    <mergeCell ref="P2:P3"/>
    <mergeCell ref="S1:S2"/>
    <mergeCell ref="T1:T3"/>
    <mergeCell ref="L1:M2"/>
    <mergeCell ref="I1:K2"/>
  </mergeCells>
  <printOptions gridLines="1"/>
  <pageMargins left="0.313888888888889" right="0.235416666666667" top="1" bottom="1" header="0.5" footer="0.5"/>
  <pageSetup paperSize="9" scale="5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A1" sqref="A1:A3"/>
    </sheetView>
  </sheetViews>
  <sheetFormatPr defaultColWidth="14" defaultRowHeight="18" customHeight="1"/>
  <cols>
    <col min="1" max="1" width="10.8190476190476" style="1" customWidth="1"/>
    <col min="2" max="2" width="34.8190476190476" style="1" customWidth="1"/>
    <col min="3" max="3" width="9.36190476190476" style="1" customWidth="1"/>
    <col min="4" max="4" width="9.36190476190476" style="2" customWidth="1"/>
    <col min="5" max="5" width="10.0857142857143" style="1" customWidth="1"/>
    <col min="6" max="6" width="27.3619047619048" style="1" customWidth="1"/>
    <col min="7" max="10" width="9.36190476190476" style="1" customWidth="1"/>
    <col min="11" max="13" width="13.6285714285714" style="1" customWidth="1"/>
    <col min="14" max="14" width="19.6285714285714" style="1" customWidth="1"/>
    <col min="15" max="18" width="13.6285714285714" style="1" customWidth="1"/>
    <col min="19" max="25" width="10.9047619047619" style="1" customWidth="1"/>
    <col min="26" max="16384" width="14" style="1"/>
  </cols>
  <sheetData>
    <row r="1" customHeight="1" spans="1: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59</v>
      </c>
      <c r="H1" s="3" t="s">
        <v>60</v>
      </c>
      <c r="I1" s="3" t="s">
        <v>61</v>
      </c>
      <c r="J1" s="3" t="s">
        <v>62</v>
      </c>
      <c r="K1" s="14" t="s">
        <v>63</v>
      </c>
      <c r="L1" s="15" t="s">
        <v>64</v>
      </c>
      <c r="M1" s="16"/>
      <c r="N1" s="17"/>
      <c r="O1" s="18" t="s">
        <v>65</v>
      </c>
      <c r="P1" s="19"/>
      <c r="Q1" s="30"/>
      <c r="R1" s="19"/>
      <c r="S1" s="31"/>
      <c r="T1" s="31"/>
      <c r="U1" s="31"/>
      <c r="V1" s="31"/>
      <c r="W1" s="31"/>
      <c r="Y1" s="37"/>
    </row>
    <row r="2" customHeight="1" spans="1:25">
      <c r="A2" s="5"/>
      <c r="B2" s="5"/>
      <c r="C2" s="5"/>
      <c r="D2" s="5"/>
      <c r="E2" s="5"/>
      <c r="F2" s="5"/>
      <c r="G2" s="5"/>
      <c r="H2" s="5"/>
      <c r="I2" s="5"/>
      <c r="J2" s="5"/>
      <c r="K2" s="20"/>
      <c r="L2" s="21" t="s">
        <v>66</v>
      </c>
      <c r="M2" s="22"/>
      <c r="N2" s="23"/>
      <c r="O2" s="24" t="s">
        <v>66</v>
      </c>
      <c r="P2" s="25"/>
      <c r="Q2" s="32"/>
      <c r="R2" s="25"/>
      <c r="S2" s="31" t="s">
        <v>16</v>
      </c>
      <c r="T2" s="31" t="s">
        <v>67</v>
      </c>
      <c r="U2" s="31" t="s">
        <v>68</v>
      </c>
      <c r="V2" s="33" t="s">
        <v>69</v>
      </c>
      <c r="W2" s="31" t="s">
        <v>70</v>
      </c>
      <c r="X2" s="33" t="s">
        <v>71</v>
      </c>
      <c r="Y2" s="33" t="s">
        <v>72</v>
      </c>
    </row>
    <row r="3" customHeight="1" spans="1:25">
      <c r="A3" s="6"/>
      <c r="B3" s="6"/>
      <c r="C3" s="6"/>
      <c r="D3" s="6"/>
      <c r="E3" s="6"/>
      <c r="F3" s="6"/>
      <c r="G3" s="6"/>
      <c r="H3" s="6"/>
      <c r="I3" s="6"/>
      <c r="J3" s="6"/>
      <c r="K3" s="26"/>
      <c r="L3" s="27" t="s">
        <v>73</v>
      </c>
      <c r="M3" s="27" t="s">
        <v>74</v>
      </c>
      <c r="N3" s="27" t="s">
        <v>75</v>
      </c>
      <c r="O3" s="28" t="s">
        <v>76</v>
      </c>
      <c r="P3" s="28" t="s">
        <v>77</v>
      </c>
      <c r="Q3" s="28" t="s">
        <v>78</v>
      </c>
      <c r="R3" s="34" t="s">
        <v>79</v>
      </c>
      <c r="S3" s="35"/>
      <c r="T3" s="35"/>
      <c r="U3" s="35"/>
      <c r="V3" s="35"/>
      <c r="W3" s="35"/>
      <c r="Y3" s="37"/>
    </row>
    <row r="4" customHeight="1" spans="1:25">
      <c r="A4" s="7"/>
      <c r="B4" s="8" t="s">
        <v>80</v>
      </c>
      <c r="C4" s="9">
        <v>10</v>
      </c>
      <c r="D4" s="10" t="s">
        <v>81</v>
      </c>
      <c r="E4" s="10" t="s">
        <v>82</v>
      </c>
      <c r="F4" s="8" t="s">
        <v>83</v>
      </c>
      <c r="G4" s="10">
        <v>475.01</v>
      </c>
      <c r="H4" s="10"/>
      <c r="I4" s="10">
        <v>30</v>
      </c>
      <c r="J4" s="10"/>
      <c r="K4" s="10"/>
      <c r="L4" s="10"/>
      <c r="M4" s="10"/>
      <c r="N4" s="10"/>
      <c r="O4" s="10"/>
      <c r="P4" s="10"/>
      <c r="Q4" s="10"/>
      <c r="R4" s="10"/>
      <c r="S4" s="31"/>
      <c r="T4" s="31"/>
      <c r="U4" s="31"/>
      <c r="V4" s="31"/>
      <c r="W4" s="31"/>
      <c r="Y4" s="37"/>
    </row>
    <row r="5" customHeight="1" spans="1:25">
      <c r="A5" s="7"/>
      <c r="B5" s="8" t="s">
        <v>80</v>
      </c>
      <c r="C5" s="9">
        <v>10</v>
      </c>
      <c r="D5" s="10" t="s">
        <v>81</v>
      </c>
      <c r="E5" s="10" t="s">
        <v>84</v>
      </c>
      <c r="F5" s="8" t="s">
        <v>85</v>
      </c>
      <c r="G5" s="10">
        <v>171.76</v>
      </c>
      <c r="H5" s="10"/>
      <c r="I5" s="10">
        <v>8.3</v>
      </c>
      <c r="J5" s="10"/>
      <c r="K5" s="10"/>
      <c r="L5" s="10"/>
      <c r="M5" s="10"/>
      <c r="N5" s="10"/>
      <c r="O5" s="10"/>
      <c r="P5" s="10"/>
      <c r="Q5" s="10"/>
      <c r="R5" s="10"/>
      <c r="S5" s="31"/>
      <c r="T5" s="31"/>
      <c r="U5" s="31"/>
      <c r="V5" s="31"/>
      <c r="W5" s="31"/>
      <c r="Y5" s="37"/>
    </row>
    <row r="6" customHeight="1" spans="1:25">
      <c r="A6" s="7"/>
      <c r="B6" s="8" t="s">
        <v>80</v>
      </c>
      <c r="C6" s="9">
        <v>10</v>
      </c>
      <c r="D6" s="10" t="s">
        <v>81</v>
      </c>
      <c r="E6" s="10" t="s">
        <v>86</v>
      </c>
      <c r="F6" s="8" t="s">
        <v>87</v>
      </c>
      <c r="G6" s="10">
        <v>428.98</v>
      </c>
      <c r="H6" s="10"/>
      <c r="I6" s="10">
        <v>10</v>
      </c>
      <c r="J6" s="10"/>
      <c r="K6" s="10"/>
      <c r="L6" s="10"/>
      <c r="M6" s="10"/>
      <c r="N6" s="10"/>
      <c r="O6" s="10"/>
      <c r="P6" s="10"/>
      <c r="Q6" s="10"/>
      <c r="R6" s="10"/>
      <c r="S6" s="31"/>
      <c r="T6" s="31"/>
      <c r="U6" s="31"/>
      <c r="V6" s="31"/>
      <c r="W6" s="31"/>
      <c r="Y6" s="37"/>
    </row>
    <row r="7" customHeight="1" spans="1:25">
      <c r="A7" s="7"/>
      <c r="B7" s="8" t="s">
        <v>80</v>
      </c>
      <c r="C7" s="9">
        <v>10</v>
      </c>
      <c r="D7" s="10" t="s">
        <v>81</v>
      </c>
      <c r="E7" s="10" t="s">
        <v>86</v>
      </c>
      <c r="F7" s="8" t="s">
        <v>88</v>
      </c>
      <c r="G7" s="10">
        <v>9.97</v>
      </c>
      <c r="H7" s="10"/>
      <c r="I7" s="10">
        <v>3</v>
      </c>
      <c r="J7" s="10"/>
      <c r="K7" s="10"/>
      <c r="L7" s="10"/>
      <c r="M7" s="10"/>
      <c r="N7" s="10"/>
      <c r="O7" s="10"/>
      <c r="P7" s="10"/>
      <c r="Q7" s="10"/>
      <c r="R7" s="10"/>
      <c r="S7" s="31"/>
      <c r="T7" s="31"/>
      <c r="U7" s="31"/>
      <c r="V7" s="31"/>
      <c r="W7" s="31"/>
      <c r="Y7" s="37"/>
    </row>
    <row r="8" customHeight="1" spans="1:25">
      <c r="A8" s="7"/>
      <c r="B8" s="8" t="s">
        <v>80</v>
      </c>
      <c r="C8" s="9">
        <v>10</v>
      </c>
      <c r="D8" s="10" t="s">
        <v>81</v>
      </c>
      <c r="E8" s="10" t="s">
        <v>89</v>
      </c>
      <c r="F8" s="8" t="s">
        <v>90</v>
      </c>
      <c r="G8" s="10">
        <v>12.32</v>
      </c>
      <c r="H8" s="10"/>
      <c r="I8" s="10">
        <v>5</v>
      </c>
      <c r="J8" s="10"/>
      <c r="K8" s="10"/>
      <c r="L8" s="10"/>
      <c r="M8" s="10"/>
      <c r="N8" s="10"/>
      <c r="O8" s="10"/>
      <c r="P8" s="10"/>
      <c r="Q8" s="10"/>
      <c r="R8" s="10"/>
      <c r="S8" s="31"/>
      <c r="T8" s="31"/>
      <c r="U8" s="31"/>
      <c r="V8" s="31"/>
      <c r="W8" s="31"/>
      <c r="Y8" s="37"/>
    </row>
    <row r="9" customHeight="1" spans="1:25">
      <c r="A9" s="7"/>
      <c r="B9" s="8" t="s">
        <v>80</v>
      </c>
      <c r="C9" s="9">
        <v>10</v>
      </c>
      <c r="D9" s="10" t="s">
        <v>91</v>
      </c>
      <c r="E9" s="10" t="s">
        <v>92</v>
      </c>
      <c r="F9" s="8" t="s">
        <v>93</v>
      </c>
      <c r="G9" s="10">
        <v>8.36</v>
      </c>
      <c r="H9" s="10"/>
      <c r="I9" s="10">
        <v>1.7</v>
      </c>
      <c r="J9" s="10"/>
      <c r="K9" s="10"/>
      <c r="L9" s="10"/>
      <c r="M9" s="10"/>
      <c r="N9" s="10"/>
      <c r="O9" s="10"/>
      <c r="P9" s="10"/>
      <c r="Q9" s="10"/>
      <c r="R9" s="10"/>
      <c r="S9" s="31"/>
      <c r="T9" s="31"/>
      <c r="U9" s="31"/>
      <c r="V9" s="31"/>
      <c r="W9" s="31"/>
      <c r="Y9" s="37"/>
    </row>
    <row r="10" customHeight="1" spans="1:25">
      <c r="A10" s="7"/>
      <c r="B10" s="8" t="s">
        <v>80</v>
      </c>
      <c r="C10" s="9">
        <v>10</v>
      </c>
      <c r="D10" s="10" t="s">
        <v>94</v>
      </c>
      <c r="E10" s="10" t="s">
        <v>95</v>
      </c>
      <c r="F10" s="8" t="s">
        <v>96</v>
      </c>
      <c r="G10" s="10">
        <v>13</v>
      </c>
      <c r="H10" s="10"/>
      <c r="I10" s="10">
        <v>1.08</v>
      </c>
      <c r="J10" s="10"/>
      <c r="K10" s="10"/>
      <c r="L10" s="10"/>
      <c r="M10" s="10"/>
      <c r="N10" s="10"/>
      <c r="O10" s="10"/>
      <c r="P10" s="10"/>
      <c r="Q10" s="10"/>
      <c r="R10" s="10"/>
      <c r="S10" s="31"/>
      <c r="T10" s="31"/>
      <c r="U10" s="31"/>
      <c r="V10" s="31"/>
      <c r="W10" s="31"/>
      <c r="Y10" s="37"/>
    </row>
    <row r="11" customHeight="1" spans="1:25">
      <c r="A11" s="7"/>
      <c r="B11" s="8" t="s">
        <v>80</v>
      </c>
      <c r="C11" s="9">
        <v>10</v>
      </c>
      <c r="D11" s="10" t="s">
        <v>94</v>
      </c>
      <c r="E11" s="10" t="s">
        <v>95</v>
      </c>
      <c r="F11" s="8" t="s">
        <v>97</v>
      </c>
      <c r="G11" s="10">
        <v>1.9</v>
      </c>
      <c r="H11" s="10"/>
      <c r="I11" s="10">
        <v>0.4</v>
      </c>
      <c r="J11" s="10"/>
      <c r="K11" s="10"/>
      <c r="L11" s="10"/>
      <c r="M11" s="10"/>
      <c r="N11" s="10"/>
      <c r="O11" s="10"/>
      <c r="P11" s="10"/>
      <c r="Q11" s="10"/>
      <c r="R11" s="10"/>
      <c r="S11" s="31"/>
      <c r="T11" s="31"/>
      <c r="U11" s="31"/>
      <c r="V11" s="31"/>
      <c r="W11" s="31"/>
      <c r="Y11" s="37"/>
    </row>
    <row r="12" customHeight="1" spans="1:25">
      <c r="A12" s="7"/>
      <c r="B12" s="8" t="s">
        <v>80</v>
      </c>
      <c r="C12" s="9">
        <v>10</v>
      </c>
      <c r="D12" s="10" t="s">
        <v>94</v>
      </c>
      <c r="E12" s="10" t="s">
        <v>95</v>
      </c>
      <c r="F12" s="8" t="s">
        <v>98</v>
      </c>
      <c r="G12" s="10">
        <v>2.8</v>
      </c>
      <c r="H12" s="10"/>
      <c r="I12" s="10">
        <v>0.3</v>
      </c>
      <c r="J12" s="10"/>
      <c r="K12" s="10"/>
      <c r="L12" s="10"/>
      <c r="M12" s="10"/>
      <c r="N12" s="10"/>
      <c r="O12" s="10"/>
      <c r="P12" s="10"/>
      <c r="Q12" s="10"/>
      <c r="R12" s="10"/>
      <c r="S12" s="31"/>
      <c r="T12" s="31"/>
      <c r="U12" s="31"/>
      <c r="V12" s="31"/>
      <c r="W12" s="31"/>
      <c r="Y12" s="37"/>
    </row>
    <row r="13" customHeight="1" spans="1:25">
      <c r="A13" s="7"/>
      <c r="B13" s="8" t="s">
        <v>80</v>
      </c>
      <c r="C13" s="9">
        <v>10</v>
      </c>
      <c r="D13" s="10" t="s">
        <v>94</v>
      </c>
      <c r="E13" s="10" t="s">
        <v>95</v>
      </c>
      <c r="F13" s="8" t="s">
        <v>99</v>
      </c>
      <c r="G13" s="10">
        <v>10.5</v>
      </c>
      <c r="H13" s="10"/>
      <c r="I13" s="10">
        <v>4.22</v>
      </c>
      <c r="J13" s="10"/>
      <c r="K13" s="10"/>
      <c r="L13" s="10"/>
      <c r="M13" s="10"/>
      <c r="N13" s="10"/>
      <c r="O13" s="10"/>
      <c r="P13" s="10"/>
      <c r="Q13" s="10"/>
      <c r="R13" s="10"/>
      <c r="S13" s="31"/>
      <c r="T13" s="31"/>
      <c r="U13" s="31"/>
      <c r="V13" s="31"/>
      <c r="W13" s="31"/>
      <c r="Y13" s="37"/>
    </row>
    <row r="14" customHeight="1" spans="1:25">
      <c r="A14" s="7"/>
      <c r="B14" s="8" t="s">
        <v>80</v>
      </c>
      <c r="C14" s="9">
        <v>10</v>
      </c>
      <c r="D14" s="10" t="s">
        <v>94</v>
      </c>
      <c r="E14" s="10" t="s">
        <v>100</v>
      </c>
      <c r="F14" s="8" t="s">
        <v>101</v>
      </c>
      <c r="G14" s="10">
        <v>0.98</v>
      </c>
      <c r="H14" s="10"/>
      <c r="I14" s="10">
        <v>0.4</v>
      </c>
      <c r="J14" s="10"/>
      <c r="K14" s="10"/>
      <c r="L14" s="10"/>
      <c r="M14" s="10"/>
      <c r="N14" s="10"/>
      <c r="O14" s="10"/>
      <c r="P14" s="10"/>
      <c r="Q14" s="10"/>
      <c r="R14" s="10"/>
      <c r="S14" s="31"/>
      <c r="T14" s="31"/>
      <c r="U14" s="31"/>
      <c r="V14" s="31"/>
      <c r="W14" s="31"/>
      <c r="Y14" s="37"/>
    </row>
    <row r="15" customHeight="1" spans="1:25">
      <c r="A15" s="7"/>
      <c r="B15" s="8" t="s">
        <v>80</v>
      </c>
      <c r="C15" s="9">
        <v>10</v>
      </c>
      <c r="D15" s="10" t="s">
        <v>94</v>
      </c>
      <c r="E15" s="10" t="s">
        <v>100</v>
      </c>
      <c r="F15" s="8" t="s">
        <v>102</v>
      </c>
      <c r="G15" s="10">
        <v>3.01</v>
      </c>
      <c r="H15" s="10"/>
      <c r="I15" s="10">
        <v>0.7</v>
      </c>
      <c r="J15" s="10"/>
      <c r="K15" s="10"/>
      <c r="L15" s="10"/>
      <c r="M15" s="10"/>
      <c r="N15" s="10"/>
      <c r="O15" s="10"/>
      <c r="P15" s="10"/>
      <c r="Q15" s="10"/>
      <c r="R15" s="10"/>
      <c r="S15" s="31"/>
      <c r="T15" s="31"/>
      <c r="U15" s="31"/>
      <c r="V15" s="31"/>
      <c r="W15" s="31"/>
      <c r="Y15" s="37"/>
    </row>
    <row r="16" customHeight="1" spans="1:25">
      <c r="A16" s="7"/>
      <c r="B16" s="8" t="s">
        <v>80</v>
      </c>
      <c r="C16" s="9">
        <v>10</v>
      </c>
      <c r="D16" s="10" t="s">
        <v>94</v>
      </c>
      <c r="E16" s="10" t="s">
        <v>100</v>
      </c>
      <c r="F16" s="8" t="s">
        <v>103</v>
      </c>
      <c r="G16" s="10">
        <v>2.39</v>
      </c>
      <c r="H16" s="10"/>
      <c r="I16" s="10">
        <v>0.8</v>
      </c>
      <c r="J16" s="10"/>
      <c r="K16" s="10"/>
      <c r="L16" s="10"/>
      <c r="M16" s="10"/>
      <c r="N16" s="10"/>
      <c r="O16" s="10"/>
      <c r="P16" s="10"/>
      <c r="Q16" s="10"/>
      <c r="R16" s="10"/>
      <c r="S16" s="31"/>
      <c r="T16" s="31"/>
      <c r="U16" s="31"/>
      <c r="V16" s="31"/>
      <c r="W16" s="31"/>
      <c r="Y16" s="37"/>
    </row>
    <row r="17" customHeight="1" spans="1:25">
      <c r="A17" s="7"/>
      <c r="B17" s="8" t="s">
        <v>80</v>
      </c>
      <c r="C17" s="9">
        <v>10</v>
      </c>
      <c r="D17" s="10" t="s">
        <v>94</v>
      </c>
      <c r="E17" s="10" t="s">
        <v>100</v>
      </c>
      <c r="F17" s="8" t="s">
        <v>104</v>
      </c>
      <c r="G17" s="10">
        <v>2</v>
      </c>
      <c r="H17" s="10"/>
      <c r="I17" s="10">
        <v>0.7</v>
      </c>
      <c r="J17" s="10"/>
      <c r="K17" s="10"/>
      <c r="L17" s="10"/>
      <c r="M17" s="10"/>
      <c r="N17" s="10"/>
      <c r="O17" s="10"/>
      <c r="P17" s="10"/>
      <c r="Q17" s="10"/>
      <c r="R17" s="10"/>
      <c r="S17" s="31"/>
      <c r="T17" s="31"/>
      <c r="U17" s="31"/>
      <c r="V17" s="31"/>
      <c r="W17" s="31"/>
      <c r="Y17" s="37"/>
    </row>
    <row r="18" customHeight="1" spans="1:25">
      <c r="A18" s="7"/>
      <c r="B18" s="8" t="s">
        <v>80</v>
      </c>
      <c r="C18" s="9">
        <v>10</v>
      </c>
      <c r="D18" s="10" t="s">
        <v>94</v>
      </c>
      <c r="E18" s="10" t="s">
        <v>100</v>
      </c>
      <c r="F18" s="8" t="s">
        <v>105</v>
      </c>
      <c r="G18" s="10">
        <v>1.99</v>
      </c>
      <c r="H18" s="10"/>
      <c r="I18" s="10">
        <v>0.9</v>
      </c>
      <c r="J18" s="10"/>
      <c r="K18" s="10"/>
      <c r="L18" s="10"/>
      <c r="M18" s="10"/>
      <c r="N18" s="10"/>
      <c r="O18" s="10"/>
      <c r="P18" s="10"/>
      <c r="Q18" s="10"/>
      <c r="R18" s="10"/>
      <c r="S18" s="31"/>
      <c r="T18" s="31"/>
      <c r="U18" s="31"/>
      <c r="V18" s="31"/>
      <c r="W18" s="31"/>
      <c r="Y18" s="37"/>
    </row>
    <row r="19" customHeight="1" spans="1:25">
      <c r="A19" s="7"/>
      <c r="B19" s="8" t="s">
        <v>80</v>
      </c>
      <c r="C19" s="9">
        <v>10</v>
      </c>
      <c r="D19" s="10" t="s">
        <v>94</v>
      </c>
      <c r="E19" s="10" t="s">
        <v>100</v>
      </c>
      <c r="F19" s="8" t="s">
        <v>106</v>
      </c>
      <c r="G19" s="10">
        <v>1.97</v>
      </c>
      <c r="H19" s="10"/>
      <c r="I19" s="10">
        <v>0.8</v>
      </c>
      <c r="J19" s="10"/>
      <c r="K19" s="10"/>
      <c r="L19" s="10"/>
      <c r="M19" s="10"/>
      <c r="N19" s="10"/>
      <c r="O19" s="10"/>
      <c r="P19" s="10"/>
      <c r="Q19" s="10"/>
      <c r="R19" s="10"/>
      <c r="S19" s="31"/>
      <c r="T19" s="31"/>
      <c r="U19" s="31"/>
      <c r="V19" s="31"/>
      <c r="W19" s="31"/>
      <c r="Y19" s="37"/>
    </row>
    <row r="20" customHeight="1" spans="1:25">
      <c r="A20" s="7"/>
      <c r="B20" s="8" t="s">
        <v>80</v>
      </c>
      <c r="C20" s="9">
        <v>10</v>
      </c>
      <c r="D20" s="10" t="s">
        <v>94</v>
      </c>
      <c r="E20" s="10" t="s">
        <v>100</v>
      </c>
      <c r="F20" s="8" t="s">
        <v>107</v>
      </c>
      <c r="G20" s="10">
        <v>1.85</v>
      </c>
      <c r="H20" s="10"/>
      <c r="I20" s="10">
        <v>0.8</v>
      </c>
      <c r="J20" s="10"/>
      <c r="K20" s="10"/>
      <c r="L20" s="10"/>
      <c r="M20" s="10"/>
      <c r="N20" s="10"/>
      <c r="O20" s="10"/>
      <c r="P20" s="10"/>
      <c r="Q20" s="10"/>
      <c r="R20" s="10"/>
      <c r="S20" s="31"/>
      <c r="T20" s="31"/>
      <c r="U20" s="31"/>
      <c r="V20" s="31"/>
      <c r="W20" s="31"/>
      <c r="Y20" s="37"/>
    </row>
    <row r="21" customHeight="1" spans="1:25">
      <c r="A21" s="7"/>
      <c r="B21" s="8" t="s">
        <v>80</v>
      </c>
      <c r="C21" s="9">
        <v>10</v>
      </c>
      <c r="D21" s="10" t="s">
        <v>108</v>
      </c>
      <c r="E21" s="10" t="s">
        <v>109</v>
      </c>
      <c r="F21" s="8" t="s">
        <v>110</v>
      </c>
      <c r="G21" s="10">
        <v>5</v>
      </c>
      <c r="H21" s="10"/>
      <c r="I21" s="10">
        <v>1.34</v>
      </c>
      <c r="J21" s="10"/>
      <c r="K21" s="10"/>
      <c r="L21" s="10"/>
      <c r="M21" s="10"/>
      <c r="N21" s="10"/>
      <c r="O21" s="10"/>
      <c r="P21" s="10"/>
      <c r="Q21" s="10"/>
      <c r="R21" s="10"/>
      <c r="S21" s="31"/>
      <c r="T21" s="31"/>
      <c r="U21" s="31"/>
      <c r="V21" s="31"/>
      <c r="W21" s="31"/>
      <c r="Y21" s="37"/>
    </row>
    <row r="22" customHeight="1" spans="1:25">
      <c r="A22" s="7"/>
      <c r="B22" s="8" t="s">
        <v>80</v>
      </c>
      <c r="C22" s="9">
        <v>10</v>
      </c>
      <c r="D22" s="10" t="s">
        <v>108</v>
      </c>
      <c r="E22" s="10" t="s">
        <v>109</v>
      </c>
      <c r="F22" s="8" t="s">
        <v>111</v>
      </c>
      <c r="G22" s="10">
        <v>1.18</v>
      </c>
      <c r="H22" s="10"/>
      <c r="I22" s="10">
        <v>0.45</v>
      </c>
      <c r="J22" s="10"/>
      <c r="K22" s="10"/>
      <c r="L22" s="10"/>
      <c r="M22" s="10"/>
      <c r="N22" s="10"/>
      <c r="O22" s="10"/>
      <c r="P22" s="10"/>
      <c r="Q22" s="10"/>
      <c r="R22" s="10"/>
      <c r="S22" s="31"/>
      <c r="T22" s="31"/>
      <c r="U22" s="31"/>
      <c r="V22" s="31"/>
      <c r="W22" s="31"/>
      <c r="Y22" s="37"/>
    </row>
    <row r="23" customHeight="1" spans="1:25">
      <c r="A23" s="7"/>
      <c r="B23" s="8" t="s">
        <v>80</v>
      </c>
      <c r="C23" s="9">
        <v>10</v>
      </c>
      <c r="D23" s="10" t="s">
        <v>108</v>
      </c>
      <c r="E23" s="10" t="s">
        <v>109</v>
      </c>
      <c r="F23" s="8" t="s">
        <v>112</v>
      </c>
      <c r="G23" s="10">
        <v>0.5</v>
      </c>
      <c r="H23" s="10"/>
      <c r="I23" s="10">
        <v>0.2</v>
      </c>
      <c r="J23" s="10"/>
      <c r="K23" s="10"/>
      <c r="L23" s="10"/>
      <c r="M23" s="10"/>
      <c r="N23" s="10"/>
      <c r="O23" s="10"/>
      <c r="P23" s="10"/>
      <c r="Q23" s="10"/>
      <c r="R23" s="10"/>
      <c r="S23" s="31"/>
      <c r="T23" s="31"/>
      <c r="U23" s="31"/>
      <c r="V23" s="31"/>
      <c r="W23" s="31"/>
      <c r="Y23" s="37"/>
    </row>
    <row r="24" customHeight="1" spans="1:25">
      <c r="A24" s="7"/>
      <c r="B24" s="8" t="s">
        <v>80</v>
      </c>
      <c r="C24" s="9">
        <v>10</v>
      </c>
      <c r="D24" s="10" t="s">
        <v>108</v>
      </c>
      <c r="E24" s="10" t="s">
        <v>109</v>
      </c>
      <c r="F24" s="8" t="s">
        <v>113</v>
      </c>
      <c r="G24" s="10">
        <v>0.75</v>
      </c>
      <c r="H24" s="10"/>
      <c r="I24" s="10">
        <v>0.5</v>
      </c>
      <c r="J24" s="10"/>
      <c r="K24" s="10"/>
      <c r="L24" s="10"/>
      <c r="M24" s="10"/>
      <c r="N24" s="10"/>
      <c r="O24" s="10"/>
      <c r="P24" s="10"/>
      <c r="Q24" s="10"/>
      <c r="R24" s="10"/>
      <c r="S24" s="31"/>
      <c r="T24" s="31"/>
      <c r="U24" s="31"/>
      <c r="V24" s="31"/>
      <c r="W24" s="31"/>
      <c r="Y24" s="37"/>
    </row>
    <row r="25" customHeight="1" spans="1:25">
      <c r="A25" s="7"/>
      <c r="B25" s="8" t="s">
        <v>80</v>
      </c>
      <c r="C25" s="9">
        <v>10</v>
      </c>
      <c r="D25" s="10" t="s">
        <v>108</v>
      </c>
      <c r="E25" s="10" t="s">
        <v>109</v>
      </c>
      <c r="F25" s="8" t="s">
        <v>114</v>
      </c>
      <c r="G25" s="10">
        <v>0.8</v>
      </c>
      <c r="H25" s="10"/>
      <c r="I25" s="10">
        <v>0.51</v>
      </c>
      <c r="J25" s="10"/>
      <c r="K25" s="10"/>
      <c r="L25" s="10"/>
      <c r="M25" s="10"/>
      <c r="N25" s="10"/>
      <c r="O25" s="10"/>
      <c r="P25" s="10"/>
      <c r="Q25" s="10"/>
      <c r="R25" s="10"/>
      <c r="S25" s="31"/>
      <c r="T25" s="31"/>
      <c r="U25" s="31"/>
      <c r="V25" s="31"/>
      <c r="W25" s="31"/>
      <c r="Y25" s="37"/>
    </row>
    <row r="26" customHeight="1" spans="1:25">
      <c r="A26" s="7"/>
      <c r="B26" s="8" t="s">
        <v>80</v>
      </c>
      <c r="C26" s="9">
        <v>10</v>
      </c>
      <c r="D26" s="10" t="s">
        <v>115</v>
      </c>
      <c r="E26" s="10" t="s">
        <v>116</v>
      </c>
      <c r="F26" s="8" t="s">
        <v>117</v>
      </c>
      <c r="G26" s="10">
        <v>21.4</v>
      </c>
      <c r="H26" s="10"/>
      <c r="I26" s="10">
        <v>5</v>
      </c>
      <c r="J26" s="10"/>
      <c r="K26" s="10"/>
      <c r="L26" s="10"/>
      <c r="M26" s="10"/>
      <c r="N26" s="10"/>
      <c r="O26" s="10"/>
      <c r="P26" s="10"/>
      <c r="Q26" s="10"/>
      <c r="R26" s="10"/>
      <c r="S26" s="31"/>
      <c r="T26" s="31"/>
      <c r="U26" s="31"/>
      <c r="V26" s="31"/>
      <c r="W26" s="31"/>
      <c r="Y26" s="37"/>
    </row>
    <row r="27" customHeight="1" spans="1:25">
      <c r="A27" s="7"/>
      <c r="B27" s="8" t="s">
        <v>80</v>
      </c>
      <c r="C27" s="9">
        <v>10</v>
      </c>
      <c r="D27" s="10" t="s">
        <v>115</v>
      </c>
      <c r="E27" s="11" t="s">
        <v>118</v>
      </c>
      <c r="F27" s="8" t="s">
        <v>119</v>
      </c>
      <c r="G27" s="11">
        <v>8</v>
      </c>
      <c r="H27" s="11"/>
      <c r="I27" s="11">
        <v>4</v>
      </c>
      <c r="J27" s="11"/>
      <c r="K27" s="11"/>
      <c r="L27" s="11"/>
      <c r="M27" s="11"/>
      <c r="N27" s="11"/>
      <c r="O27" s="11"/>
      <c r="P27" s="11"/>
      <c r="Q27" s="11"/>
      <c r="R27" s="11"/>
      <c r="S27" s="36"/>
      <c r="T27" s="36"/>
      <c r="U27" s="36"/>
      <c r="V27" s="36"/>
      <c r="W27" s="36"/>
      <c r="Y27" s="37"/>
    </row>
    <row r="28" customHeight="1" spans="1:25">
      <c r="A28" s="7"/>
      <c r="B28" s="8" t="s">
        <v>80</v>
      </c>
      <c r="C28" s="9">
        <v>10</v>
      </c>
      <c r="D28" s="11" t="s">
        <v>115</v>
      </c>
      <c r="E28" s="11" t="s">
        <v>118</v>
      </c>
      <c r="F28" s="8" t="s">
        <v>120</v>
      </c>
      <c r="G28" s="11">
        <v>11.5</v>
      </c>
      <c r="H28" s="11"/>
      <c r="I28" s="11">
        <v>4.2</v>
      </c>
      <c r="J28" s="11"/>
      <c r="K28" s="11"/>
      <c r="L28" s="11"/>
      <c r="M28" s="11"/>
      <c r="N28" s="11"/>
      <c r="O28" s="11"/>
      <c r="P28" s="11"/>
      <c r="Q28" s="11"/>
      <c r="R28" s="11"/>
      <c r="S28" s="36"/>
      <c r="T28" s="36"/>
      <c r="U28" s="36"/>
      <c r="V28" s="36"/>
      <c r="W28" s="36"/>
      <c r="Y28" s="37"/>
    </row>
    <row r="29" customHeight="1" spans="1:25">
      <c r="A29" s="7"/>
      <c r="B29" s="8" t="s">
        <v>80</v>
      </c>
      <c r="C29" s="9">
        <v>10</v>
      </c>
      <c r="D29" s="11" t="s">
        <v>115</v>
      </c>
      <c r="E29" s="11" t="s">
        <v>118</v>
      </c>
      <c r="F29" s="8" t="s">
        <v>121</v>
      </c>
      <c r="G29" s="11">
        <v>49.01</v>
      </c>
      <c r="H29" s="11"/>
      <c r="I29" s="11">
        <v>7</v>
      </c>
      <c r="J29" s="11"/>
      <c r="K29" s="11"/>
      <c r="L29" s="11"/>
      <c r="M29" s="11"/>
      <c r="N29" s="11"/>
      <c r="O29" s="11"/>
      <c r="P29" s="11"/>
      <c r="Q29" s="11"/>
      <c r="R29" s="11"/>
      <c r="S29" s="36"/>
      <c r="T29" s="36"/>
      <c r="U29" s="36"/>
      <c r="V29" s="36"/>
      <c r="W29" s="36"/>
      <c r="Y29" s="37"/>
    </row>
    <row r="30" customHeight="1" spans="1:25">
      <c r="A30" s="7"/>
      <c r="B30" s="8" t="s">
        <v>80</v>
      </c>
      <c r="C30" s="9">
        <v>10</v>
      </c>
      <c r="D30" s="11" t="s">
        <v>115</v>
      </c>
      <c r="E30" s="11" t="s">
        <v>118</v>
      </c>
      <c r="F30" s="8" t="s">
        <v>122</v>
      </c>
      <c r="G30" s="11">
        <v>13.05</v>
      </c>
      <c r="H30" s="11"/>
      <c r="I30" s="11">
        <v>2.8</v>
      </c>
      <c r="J30" s="11"/>
      <c r="K30" s="11"/>
      <c r="L30" s="11"/>
      <c r="M30" s="11"/>
      <c r="N30" s="11"/>
      <c r="O30" s="11"/>
      <c r="P30" s="11"/>
      <c r="Q30" s="11"/>
      <c r="R30" s="11"/>
      <c r="S30" s="36"/>
      <c r="T30" s="36"/>
      <c r="U30" s="36"/>
      <c r="V30" s="36"/>
      <c r="W30" s="36"/>
      <c r="Y30" s="37"/>
    </row>
    <row r="31" customHeight="1" spans="1:25">
      <c r="A31" s="7"/>
      <c r="B31" s="8" t="s">
        <v>80</v>
      </c>
      <c r="C31" s="9">
        <v>10</v>
      </c>
      <c r="D31" s="11" t="s">
        <v>123</v>
      </c>
      <c r="E31" s="11" t="s">
        <v>124</v>
      </c>
      <c r="F31" s="8" t="s">
        <v>125</v>
      </c>
      <c r="G31" s="11">
        <v>1.3</v>
      </c>
      <c r="H31" s="11"/>
      <c r="I31" s="11">
        <v>1</v>
      </c>
      <c r="J31" s="11"/>
      <c r="K31" s="11"/>
      <c r="L31" s="11"/>
      <c r="M31" s="11"/>
      <c r="N31" s="11"/>
      <c r="O31" s="11"/>
      <c r="P31" s="11"/>
      <c r="Q31" s="11"/>
      <c r="R31" s="11"/>
      <c r="S31" s="36"/>
      <c r="T31" s="36"/>
      <c r="U31" s="36"/>
      <c r="V31" s="36"/>
      <c r="W31" s="36"/>
      <c r="Y31" s="37"/>
    </row>
    <row r="32" customHeight="1" spans="1:25">
      <c r="A32" s="7"/>
      <c r="B32" s="8" t="s">
        <v>80</v>
      </c>
      <c r="C32" s="9">
        <v>10</v>
      </c>
      <c r="D32" s="11" t="s">
        <v>123</v>
      </c>
      <c r="E32" s="11" t="s">
        <v>124</v>
      </c>
      <c r="F32" s="8" t="s">
        <v>126</v>
      </c>
      <c r="G32" s="11">
        <v>47.71</v>
      </c>
      <c r="H32" s="11"/>
      <c r="I32" s="11">
        <v>1</v>
      </c>
      <c r="J32" s="11"/>
      <c r="K32" s="11"/>
      <c r="L32" s="11"/>
      <c r="M32" s="11"/>
      <c r="N32" s="11"/>
      <c r="O32" s="11"/>
      <c r="P32" s="11"/>
      <c r="Q32" s="11"/>
      <c r="R32" s="11"/>
      <c r="S32" s="36"/>
      <c r="T32" s="36"/>
      <c r="U32" s="36"/>
      <c r="V32" s="36"/>
      <c r="W32" s="36"/>
      <c r="Y32" s="37"/>
    </row>
    <row r="33" customHeight="1" spans="1:25">
      <c r="A33" s="7"/>
      <c r="B33" s="8" t="s">
        <v>80</v>
      </c>
      <c r="C33" s="9">
        <v>10</v>
      </c>
      <c r="D33" s="11" t="s">
        <v>123</v>
      </c>
      <c r="E33" s="11" t="s">
        <v>124</v>
      </c>
      <c r="F33" s="8" t="s">
        <v>127</v>
      </c>
      <c r="G33" s="11">
        <v>5.8</v>
      </c>
      <c r="H33" s="11"/>
      <c r="I33" s="11">
        <v>0.5</v>
      </c>
      <c r="J33" s="11"/>
      <c r="K33" s="11"/>
      <c r="L33" s="11"/>
      <c r="M33" s="11"/>
      <c r="N33" s="11"/>
      <c r="O33" s="11"/>
      <c r="P33" s="11"/>
      <c r="Q33" s="11"/>
      <c r="R33" s="11"/>
      <c r="S33" s="36"/>
      <c r="T33" s="36"/>
      <c r="U33" s="36"/>
      <c r="V33" s="36"/>
      <c r="W33" s="36"/>
      <c r="Y33" s="37"/>
    </row>
    <row r="34" customHeight="1" spans="1:25">
      <c r="A34" s="7"/>
      <c r="B34" s="8" t="s">
        <v>80</v>
      </c>
      <c r="C34" s="9">
        <v>10</v>
      </c>
      <c r="D34" s="11" t="s">
        <v>128</v>
      </c>
      <c r="E34" s="11" t="s">
        <v>129</v>
      </c>
      <c r="F34" s="8" t="s">
        <v>130</v>
      </c>
      <c r="G34" s="11">
        <v>18.47</v>
      </c>
      <c r="H34" s="11"/>
      <c r="I34" s="11">
        <v>6.5</v>
      </c>
      <c r="J34" s="11"/>
      <c r="K34" s="11"/>
      <c r="L34" s="11"/>
      <c r="M34" s="11"/>
      <c r="N34" s="11"/>
      <c r="O34" s="11"/>
      <c r="P34" s="11"/>
      <c r="Q34" s="11"/>
      <c r="R34" s="11"/>
      <c r="S34" s="36"/>
      <c r="T34" s="36"/>
      <c r="U34" s="36"/>
      <c r="V34" s="36"/>
      <c r="W34" s="36"/>
      <c r="Y34" s="37"/>
    </row>
    <row r="35" customHeight="1" spans="1:25">
      <c r="A35" s="7"/>
      <c r="B35" s="8" t="s">
        <v>80</v>
      </c>
      <c r="C35" s="9">
        <v>10</v>
      </c>
      <c r="D35" s="11" t="s">
        <v>128</v>
      </c>
      <c r="E35" s="11" t="s">
        <v>131</v>
      </c>
      <c r="F35" s="8" t="s">
        <v>132</v>
      </c>
      <c r="G35" s="11">
        <v>7.6</v>
      </c>
      <c r="H35" s="11"/>
      <c r="I35" s="11">
        <v>2.5</v>
      </c>
      <c r="J35" s="11"/>
      <c r="K35" s="11"/>
      <c r="L35" s="11"/>
      <c r="M35" s="11"/>
      <c r="N35" s="11"/>
      <c r="O35" s="11"/>
      <c r="P35" s="11"/>
      <c r="Q35" s="11"/>
      <c r="R35" s="11"/>
      <c r="S35" s="36"/>
      <c r="T35" s="36"/>
      <c r="U35" s="36"/>
      <c r="V35" s="36"/>
      <c r="W35" s="36"/>
      <c r="Y35" s="37"/>
    </row>
    <row r="36" customHeight="1" spans="1:25">
      <c r="A36" s="7"/>
      <c r="B36" s="8" t="s">
        <v>80</v>
      </c>
      <c r="C36" s="9">
        <v>10</v>
      </c>
      <c r="D36" s="11" t="s">
        <v>133</v>
      </c>
      <c r="E36" s="11" t="s">
        <v>134</v>
      </c>
      <c r="F36" s="8" t="s">
        <v>135</v>
      </c>
      <c r="G36" s="11">
        <v>190.8</v>
      </c>
      <c r="H36" s="11"/>
      <c r="I36" s="11">
        <v>15</v>
      </c>
      <c r="J36" s="11"/>
      <c r="K36" s="11"/>
      <c r="L36" s="11"/>
      <c r="M36" s="11"/>
      <c r="N36" s="11"/>
      <c r="O36" s="11"/>
      <c r="P36" s="11"/>
      <c r="Q36" s="11"/>
      <c r="R36" s="11"/>
      <c r="S36" s="36"/>
      <c r="T36" s="36"/>
      <c r="U36" s="36"/>
      <c r="V36" s="36"/>
      <c r="W36" s="36"/>
      <c r="Y36" s="37"/>
    </row>
    <row r="37" customHeight="1" spans="1:25">
      <c r="A37" s="7"/>
      <c r="B37" s="8" t="s">
        <v>80</v>
      </c>
      <c r="C37" s="9">
        <v>10</v>
      </c>
      <c r="D37" s="11" t="s">
        <v>133</v>
      </c>
      <c r="E37" s="11" t="s">
        <v>134</v>
      </c>
      <c r="F37" s="8" t="s">
        <v>136</v>
      </c>
      <c r="G37" s="11">
        <v>6.22</v>
      </c>
      <c r="H37" s="11"/>
      <c r="I37" s="11">
        <v>3</v>
      </c>
      <c r="J37" s="11"/>
      <c r="K37" s="11"/>
      <c r="L37" s="11"/>
      <c r="M37" s="11"/>
      <c r="N37" s="11"/>
      <c r="O37" s="11"/>
      <c r="P37" s="11"/>
      <c r="Q37" s="11"/>
      <c r="R37" s="11"/>
      <c r="S37" s="36"/>
      <c r="T37" s="36"/>
      <c r="U37" s="36"/>
      <c r="V37" s="36"/>
      <c r="W37" s="36"/>
      <c r="Y37" s="37"/>
    </row>
    <row r="38" customHeight="1" spans="1:25">
      <c r="A38" s="7"/>
      <c r="B38" s="8" t="s">
        <v>80</v>
      </c>
      <c r="C38" s="9">
        <v>10</v>
      </c>
      <c r="D38" s="11" t="s">
        <v>38</v>
      </c>
      <c r="E38" s="11" t="s">
        <v>137</v>
      </c>
      <c r="F38" s="8" t="s">
        <v>138</v>
      </c>
      <c r="G38" s="11">
        <v>6</v>
      </c>
      <c r="H38" s="11"/>
      <c r="I38" s="11">
        <v>3.9</v>
      </c>
      <c r="J38" s="11"/>
      <c r="K38" s="11"/>
      <c r="L38" s="11"/>
      <c r="M38" s="11"/>
      <c r="N38" s="11"/>
      <c r="O38" s="11"/>
      <c r="P38" s="11"/>
      <c r="Q38" s="11"/>
      <c r="R38" s="11"/>
      <c r="S38" s="36"/>
      <c r="T38" s="36"/>
      <c r="U38" s="36"/>
      <c r="V38" s="36"/>
      <c r="W38" s="36"/>
      <c r="Y38" s="37"/>
    </row>
    <row r="39" customHeight="1" spans="1:25">
      <c r="A39" s="7"/>
      <c r="B39" s="8" t="s">
        <v>80</v>
      </c>
      <c r="C39" s="9">
        <v>10</v>
      </c>
      <c r="D39" s="11" t="s">
        <v>38</v>
      </c>
      <c r="E39" s="11" t="s">
        <v>139</v>
      </c>
      <c r="F39" s="8" t="s">
        <v>140</v>
      </c>
      <c r="G39" s="11">
        <v>4.27</v>
      </c>
      <c r="H39" s="11"/>
      <c r="I39" s="11">
        <v>2</v>
      </c>
      <c r="J39" s="11"/>
      <c r="K39" s="11"/>
      <c r="L39" s="11"/>
      <c r="M39" s="11"/>
      <c r="N39" s="11"/>
      <c r="O39" s="11"/>
      <c r="P39" s="11"/>
      <c r="Q39" s="11"/>
      <c r="R39" s="11"/>
      <c r="S39" s="36"/>
      <c r="T39" s="36"/>
      <c r="U39" s="36"/>
      <c r="V39" s="36"/>
      <c r="W39" s="36"/>
      <c r="Y39" s="37"/>
    </row>
    <row r="40" customHeight="1" spans="1:25">
      <c r="A40" s="7"/>
      <c r="B40" s="8" t="s">
        <v>80</v>
      </c>
      <c r="C40" s="9">
        <v>10</v>
      </c>
      <c r="D40" s="11" t="s">
        <v>38</v>
      </c>
      <c r="E40" s="11" t="s">
        <v>139</v>
      </c>
      <c r="F40" s="8" t="s">
        <v>141</v>
      </c>
      <c r="G40" s="11">
        <v>1</v>
      </c>
      <c r="H40" s="11"/>
      <c r="I40" s="11">
        <v>1</v>
      </c>
      <c r="J40" s="11"/>
      <c r="K40" s="11"/>
      <c r="L40" s="11"/>
      <c r="M40" s="11"/>
      <c r="N40" s="11"/>
      <c r="O40" s="11"/>
      <c r="P40" s="11"/>
      <c r="Q40" s="11"/>
      <c r="R40" s="11"/>
      <c r="S40" s="36"/>
      <c r="T40" s="36"/>
      <c r="U40" s="36"/>
      <c r="V40" s="36"/>
      <c r="W40" s="36"/>
      <c r="Y40" s="37"/>
    </row>
    <row r="41" customHeight="1" spans="1:25">
      <c r="A41" s="7"/>
      <c r="B41" s="8" t="s">
        <v>80</v>
      </c>
      <c r="C41" s="9">
        <v>10</v>
      </c>
      <c r="D41" s="11" t="s">
        <v>38</v>
      </c>
      <c r="E41" s="7" t="s">
        <v>142</v>
      </c>
      <c r="F41" s="8" t="s">
        <v>143</v>
      </c>
      <c r="G41" s="11">
        <v>2.66</v>
      </c>
      <c r="H41" s="11"/>
      <c r="I41" s="11">
        <v>1</v>
      </c>
      <c r="J41" s="11"/>
      <c r="K41" s="11"/>
      <c r="L41" s="11"/>
      <c r="M41" s="11"/>
      <c r="N41" s="11"/>
      <c r="O41" s="11"/>
      <c r="P41" s="11"/>
      <c r="Q41" s="11"/>
      <c r="R41" s="11"/>
      <c r="S41" s="36"/>
      <c r="T41" s="36"/>
      <c r="U41" s="36"/>
      <c r="V41" s="36"/>
      <c r="W41" s="36"/>
      <c r="Y41" s="37"/>
    </row>
    <row r="42" customHeight="1" spans="1:25">
      <c r="A42" s="7"/>
      <c r="B42" s="8" t="s">
        <v>80</v>
      </c>
      <c r="C42" s="9">
        <v>10</v>
      </c>
      <c r="D42" s="11" t="s">
        <v>38</v>
      </c>
      <c r="E42" s="7" t="s">
        <v>142</v>
      </c>
      <c r="F42" s="8" t="s">
        <v>144</v>
      </c>
      <c r="G42" s="11">
        <v>4.5</v>
      </c>
      <c r="H42" s="11"/>
      <c r="I42" s="11">
        <v>1.5</v>
      </c>
      <c r="J42" s="11"/>
      <c r="K42" s="11"/>
      <c r="L42" s="11"/>
      <c r="M42" s="11"/>
      <c r="N42" s="11"/>
      <c r="O42" s="11"/>
      <c r="P42" s="11"/>
      <c r="Q42" s="11"/>
      <c r="R42" s="11"/>
      <c r="S42" s="36"/>
      <c r="T42" s="36"/>
      <c r="U42" s="36"/>
      <c r="V42" s="36"/>
      <c r="W42" s="36"/>
      <c r="Y42" s="37"/>
    </row>
    <row r="43" customHeight="1" spans="1:25">
      <c r="A43" s="7"/>
      <c r="B43" s="8" t="s">
        <v>80</v>
      </c>
      <c r="C43" s="9">
        <v>10</v>
      </c>
      <c r="D43" s="11" t="s">
        <v>38</v>
      </c>
      <c r="E43" s="7" t="s">
        <v>142</v>
      </c>
      <c r="F43" s="8" t="s">
        <v>145</v>
      </c>
      <c r="G43" s="11">
        <v>0.58</v>
      </c>
      <c r="H43" s="11"/>
      <c r="I43" s="11">
        <v>0.2</v>
      </c>
      <c r="J43" s="11"/>
      <c r="K43" s="11"/>
      <c r="L43" s="11"/>
      <c r="M43" s="11"/>
      <c r="N43" s="11"/>
      <c r="O43" s="11"/>
      <c r="P43" s="11"/>
      <c r="Q43" s="11"/>
      <c r="R43" s="11"/>
      <c r="S43" s="36"/>
      <c r="T43" s="36"/>
      <c r="U43" s="36"/>
      <c r="V43" s="36"/>
      <c r="W43" s="36"/>
      <c r="Y43" s="37"/>
    </row>
    <row r="44" customHeight="1" spans="1:25">
      <c r="A44" s="7"/>
      <c r="B44" s="8" t="s">
        <v>80</v>
      </c>
      <c r="C44" s="9">
        <v>10</v>
      </c>
      <c r="D44" s="11" t="s">
        <v>38</v>
      </c>
      <c r="E44" s="7" t="s">
        <v>142</v>
      </c>
      <c r="F44" s="8" t="s">
        <v>146</v>
      </c>
      <c r="G44" s="11">
        <v>0.45</v>
      </c>
      <c r="H44" s="11"/>
      <c r="I44" s="11">
        <v>0.4</v>
      </c>
      <c r="J44" s="11"/>
      <c r="K44" s="11"/>
      <c r="L44" s="11"/>
      <c r="M44" s="11"/>
      <c r="N44" s="11"/>
      <c r="O44" s="11"/>
      <c r="P44" s="11"/>
      <c r="Q44" s="11"/>
      <c r="R44" s="11"/>
      <c r="S44" s="36"/>
      <c r="T44" s="36"/>
      <c r="U44" s="36"/>
      <c r="V44" s="36"/>
      <c r="W44" s="36"/>
      <c r="Y44" s="37"/>
    </row>
    <row r="45" customHeight="1" spans="1:25">
      <c r="A45" s="7"/>
      <c r="B45" s="8" t="s">
        <v>80</v>
      </c>
      <c r="C45" s="9">
        <v>10</v>
      </c>
      <c r="D45" s="11" t="s">
        <v>38</v>
      </c>
      <c r="E45" s="7" t="s">
        <v>142</v>
      </c>
      <c r="F45" s="8" t="s">
        <v>147</v>
      </c>
      <c r="G45" s="11">
        <v>1.1</v>
      </c>
      <c r="H45" s="11"/>
      <c r="I45" s="11">
        <v>0.2</v>
      </c>
      <c r="J45" s="11"/>
      <c r="K45" s="11"/>
      <c r="L45" s="11"/>
      <c r="M45" s="11"/>
      <c r="N45" s="11"/>
      <c r="O45" s="11"/>
      <c r="P45" s="11"/>
      <c r="Q45" s="11"/>
      <c r="R45" s="11"/>
      <c r="S45" s="36"/>
      <c r="T45" s="36"/>
      <c r="U45" s="36"/>
      <c r="V45" s="36"/>
      <c r="W45" s="36"/>
      <c r="Y45" s="37"/>
    </row>
    <row r="46" customHeight="1" spans="1:25">
      <c r="A46" s="7"/>
      <c r="B46" s="8" t="s">
        <v>80</v>
      </c>
      <c r="C46" s="9">
        <v>10</v>
      </c>
      <c r="D46" s="11" t="s">
        <v>38</v>
      </c>
      <c r="E46" s="7" t="s">
        <v>142</v>
      </c>
      <c r="F46" s="8" t="s">
        <v>148</v>
      </c>
      <c r="G46" s="11">
        <v>0.41</v>
      </c>
      <c r="H46" s="11"/>
      <c r="I46" s="11">
        <v>0.2</v>
      </c>
      <c r="J46" s="11"/>
      <c r="K46" s="11"/>
      <c r="L46" s="11"/>
      <c r="M46" s="11"/>
      <c r="N46" s="11"/>
      <c r="O46" s="11"/>
      <c r="P46" s="11"/>
      <c r="Q46" s="11"/>
      <c r="R46" s="11"/>
      <c r="S46" s="36"/>
      <c r="T46" s="36"/>
      <c r="U46" s="36"/>
      <c r="V46" s="36"/>
      <c r="W46" s="36"/>
      <c r="Y46" s="37"/>
    </row>
    <row r="47" customHeight="1" spans="1:25">
      <c r="A47" s="7"/>
      <c r="B47" s="8" t="s">
        <v>80</v>
      </c>
      <c r="C47" s="9">
        <v>10</v>
      </c>
      <c r="D47" s="11" t="s">
        <v>38</v>
      </c>
      <c r="E47" s="7" t="s">
        <v>149</v>
      </c>
      <c r="F47" s="8" t="s">
        <v>150</v>
      </c>
      <c r="G47" s="11">
        <v>2.5</v>
      </c>
      <c r="H47" s="11"/>
      <c r="I47" s="11">
        <v>1.25</v>
      </c>
      <c r="J47" s="11"/>
      <c r="K47" s="11"/>
      <c r="L47" s="11"/>
      <c r="M47" s="11"/>
      <c r="N47" s="11"/>
      <c r="O47" s="11"/>
      <c r="P47" s="11"/>
      <c r="Q47" s="11"/>
      <c r="R47" s="11"/>
      <c r="S47" s="36"/>
      <c r="T47" s="36"/>
      <c r="U47" s="36"/>
      <c r="V47" s="36"/>
      <c r="W47" s="36"/>
      <c r="Y47" s="37"/>
    </row>
    <row r="48" customHeight="1" spans="1:25">
      <c r="A48" s="7"/>
      <c r="B48" s="8" t="s">
        <v>80</v>
      </c>
      <c r="C48" s="9">
        <v>10</v>
      </c>
      <c r="D48" s="11" t="s">
        <v>38</v>
      </c>
      <c r="E48" s="7" t="s">
        <v>149</v>
      </c>
      <c r="F48" s="8" t="s">
        <v>151</v>
      </c>
      <c r="G48" s="11">
        <v>0.45</v>
      </c>
      <c r="H48" s="11"/>
      <c r="I48" s="11">
        <v>0.3</v>
      </c>
      <c r="J48" s="11"/>
      <c r="K48" s="11"/>
      <c r="L48" s="11"/>
      <c r="M48" s="11"/>
      <c r="N48" s="11"/>
      <c r="O48" s="11"/>
      <c r="P48" s="11"/>
      <c r="Q48" s="11"/>
      <c r="R48" s="11"/>
      <c r="S48" s="36"/>
      <c r="T48" s="36"/>
      <c r="U48" s="36"/>
      <c r="V48" s="36"/>
      <c r="W48" s="36"/>
      <c r="Y48" s="37"/>
    </row>
    <row r="49" customHeight="1" spans="1:25">
      <c r="A49" s="7"/>
      <c r="B49" s="8" t="s">
        <v>80</v>
      </c>
      <c r="C49" s="9">
        <v>10</v>
      </c>
      <c r="D49" s="11" t="s">
        <v>38</v>
      </c>
      <c r="E49" s="11" t="s">
        <v>149</v>
      </c>
      <c r="F49" s="8" t="s">
        <v>152</v>
      </c>
      <c r="G49" s="11">
        <v>0.82</v>
      </c>
      <c r="H49" s="11"/>
      <c r="I49" s="11">
        <v>0.05</v>
      </c>
      <c r="J49" s="11"/>
      <c r="K49" s="11"/>
      <c r="L49" s="11"/>
      <c r="M49" s="11"/>
      <c r="N49" s="11"/>
      <c r="O49" s="11"/>
      <c r="P49" s="11"/>
      <c r="Q49" s="11"/>
      <c r="R49" s="11"/>
      <c r="S49" s="36"/>
      <c r="T49" s="36"/>
      <c r="U49" s="36"/>
      <c r="V49" s="36"/>
      <c r="W49" s="36"/>
      <c r="Y49" s="37"/>
    </row>
    <row r="50" customHeight="1" spans="1:25">
      <c r="A50" s="7"/>
      <c r="B50" s="8" t="s">
        <v>80</v>
      </c>
      <c r="C50" s="9">
        <v>10</v>
      </c>
      <c r="D50" s="11" t="s">
        <v>38</v>
      </c>
      <c r="E50" s="11" t="s">
        <v>39</v>
      </c>
      <c r="F50" s="8" t="s">
        <v>153</v>
      </c>
      <c r="G50" s="11">
        <v>1.69</v>
      </c>
      <c r="H50" s="11"/>
      <c r="I50" s="11">
        <v>0.8</v>
      </c>
      <c r="J50" s="11"/>
      <c r="K50" s="11"/>
      <c r="L50" s="11"/>
      <c r="M50" s="11"/>
      <c r="N50" s="11"/>
      <c r="O50" s="11"/>
      <c r="P50" s="11"/>
      <c r="Q50" s="11"/>
      <c r="R50" s="11"/>
      <c r="S50" s="36"/>
      <c r="T50" s="36"/>
      <c r="U50" s="36"/>
      <c r="V50" s="36"/>
      <c r="W50" s="36"/>
      <c r="Y50" s="37"/>
    </row>
    <row r="51" customHeight="1" spans="1:25">
      <c r="A51" s="7"/>
      <c r="B51" s="8" t="s">
        <v>80</v>
      </c>
      <c r="C51" s="9">
        <v>10</v>
      </c>
      <c r="D51" s="11" t="s">
        <v>38</v>
      </c>
      <c r="E51" s="11" t="s">
        <v>39</v>
      </c>
      <c r="F51" s="8" t="s">
        <v>40</v>
      </c>
      <c r="G51" s="11">
        <v>0.58</v>
      </c>
      <c r="H51" s="11"/>
      <c r="I51" s="11">
        <v>0.2</v>
      </c>
      <c r="J51" s="11"/>
      <c r="K51" s="11"/>
      <c r="L51" s="11"/>
      <c r="M51" s="11"/>
      <c r="N51" s="11"/>
      <c r="O51" s="11"/>
      <c r="P51" s="11"/>
      <c r="Q51" s="11"/>
      <c r="R51" s="11"/>
      <c r="S51" s="36"/>
      <c r="T51" s="36"/>
      <c r="U51" s="36"/>
      <c r="V51" s="36"/>
      <c r="W51" s="36"/>
      <c r="Y51" s="37"/>
    </row>
    <row r="52" customHeight="1" spans="1:25">
      <c r="A52" s="7"/>
      <c r="B52" s="8" t="s">
        <v>80</v>
      </c>
      <c r="C52" s="9">
        <v>10</v>
      </c>
      <c r="D52" s="11" t="s">
        <v>38</v>
      </c>
      <c r="E52" s="11" t="s">
        <v>39</v>
      </c>
      <c r="F52" s="8" t="s">
        <v>154</v>
      </c>
      <c r="G52" s="11">
        <v>15.21</v>
      </c>
      <c r="H52" s="11"/>
      <c r="I52" s="11">
        <v>0.65</v>
      </c>
      <c r="J52" s="11"/>
      <c r="K52" s="11"/>
      <c r="L52" s="11"/>
      <c r="M52" s="11"/>
      <c r="N52" s="11"/>
      <c r="O52" s="11"/>
      <c r="P52" s="11"/>
      <c r="Q52" s="11"/>
      <c r="R52" s="11"/>
      <c r="S52" s="36"/>
      <c r="T52" s="36"/>
      <c r="U52" s="36"/>
      <c r="V52" s="36"/>
      <c r="W52" s="36"/>
      <c r="Y52" s="37"/>
    </row>
    <row r="53" customHeight="1" spans="1:25">
      <c r="A53" s="7"/>
      <c r="B53" s="8" t="s">
        <v>80</v>
      </c>
      <c r="C53" s="9">
        <v>10</v>
      </c>
      <c r="D53" s="11" t="s">
        <v>38</v>
      </c>
      <c r="E53" s="11" t="s">
        <v>39</v>
      </c>
      <c r="F53" s="8" t="s">
        <v>155</v>
      </c>
      <c r="G53" s="11">
        <v>1.02</v>
      </c>
      <c r="H53" s="11"/>
      <c r="I53" s="11">
        <v>0.35</v>
      </c>
      <c r="J53" s="11"/>
      <c r="K53" s="11"/>
      <c r="L53" s="11"/>
      <c r="M53" s="11"/>
      <c r="N53" s="11"/>
      <c r="O53" s="11"/>
      <c r="P53" s="11"/>
      <c r="Q53" s="11"/>
      <c r="R53" s="11"/>
      <c r="S53" s="36"/>
      <c r="T53" s="36"/>
      <c r="U53" s="36"/>
      <c r="V53" s="36"/>
      <c r="W53" s="36"/>
      <c r="Y53" s="37"/>
    </row>
    <row r="54" customHeight="1" spans="1:25">
      <c r="A54" s="7"/>
      <c r="B54" s="8" t="s">
        <v>80</v>
      </c>
      <c r="C54" s="9">
        <v>10</v>
      </c>
      <c r="D54" s="11" t="s">
        <v>38</v>
      </c>
      <c r="E54" s="11" t="s">
        <v>39</v>
      </c>
      <c r="F54" s="8" t="s">
        <v>156</v>
      </c>
      <c r="G54" s="11">
        <v>3.51</v>
      </c>
      <c r="H54" s="11"/>
      <c r="I54" s="11">
        <v>0.3</v>
      </c>
      <c r="J54" s="11"/>
      <c r="K54" s="11"/>
      <c r="L54" s="11"/>
      <c r="M54" s="11"/>
      <c r="N54" s="11"/>
      <c r="O54" s="11"/>
      <c r="P54" s="11"/>
      <c r="Q54" s="11"/>
      <c r="R54" s="11"/>
      <c r="S54" s="36"/>
      <c r="T54" s="36"/>
      <c r="U54" s="36"/>
      <c r="V54" s="36"/>
      <c r="W54" s="36"/>
      <c r="Y54" s="37"/>
    </row>
    <row r="55" customHeight="1" spans="1:25">
      <c r="A55" s="7"/>
      <c r="B55" s="8" t="s">
        <v>80</v>
      </c>
      <c r="C55" s="9">
        <v>10</v>
      </c>
      <c r="D55" s="11" t="s">
        <v>38</v>
      </c>
      <c r="E55" s="11" t="s">
        <v>39</v>
      </c>
      <c r="F55" s="8" t="s">
        <v>157</v>
      </c>
      <c r="G55" s="11">
        <v>0.4</v>
      </c>
      <c r="H55" s="11"/>
      <c r="I55" s="11">
        <v>0.4</v>
      </c>
      <c r="J55" s="11"/>
      <c r="K55" s="11"/>
      <c r="L55" s="11"/>
      <c r="M55" s="11"/>
      <c r="N55" s="11"/>
      <c r="O55" s="11"/>
      <c r="P55" s="11"/>
      <c r="Q55" s="11"/>
      <c r="R55" s="11"/>
      <c r="S55" s="36"/>
      <c r="T55" s="36"/>
      <c r="U55" s="36"/>
      <c r="V55" s="36"/>
      <c r="W55" s="36"/>
      <c r="Y55" s="37"/>
    </row>
    <row r="56" customHeight="1" spans="1:25">
      <c r="A56" s="7"/>
      <c r="B56" s="8" t="s">
        <v>80</v>
      </c>
      <c r="C56" s="9">
        <v>10</v>
      </c>
      <c r="D56" s="11" t="s">
        <v>38</v>
      </c>
      <c r="E56" s="11" t="s">
        <v>39</v>
      </c>
      <c r="F56" s="8" t="s">
        <v>158</v>
      </c>
      <c r="G56" s="11">
        <v>1.95</v>
      </c>
      <c r="H56" s="11"/>
      <c r="I56" s="11">
        <v>0.3</v>
      </c>
      <c r="J56" s="11"/>
      <c r="K56" s="11"/>
      <c r="L56" s="11"/>
      <c r="M56" s="11"/>
      <c r="N56" s="11"/>
      <c r="O56" s="11"/>
      <c r="P56" s="11"/>
      <c r="Q56" s="11"/>
      <c r="R56" s="11"/>
      <c r="S56" s="36"/>
      <c r="T56" s="36"/>
      <c r="U56" s="36"/>
      <c r="V56" s="36"/>
      <c r="W56" s="36"/>
      <c r="Y56" s="37"/>
    </row>
    <row r="57" customHeight="1" spans="1:25">
      <c r="A57" s="7"/>
      <c r="B57" s="8" t="s">
        <v>80</v>
      </c>
      <c r="C57" s="9">
        <v>10</v>
      </c>
      <c r="D57" s="11" t="s">
        <v>38</v>
      </c>
      <c r="E57" s="11" t="s">
        <v>39</v>
      </c>
      <c r="F57" s="8" t="s">
        <v>159</v>
      </c>
      <c r="G57" s="11">
        <v>12.5</v>
      </c>
      <c r="H57" s="11"/>
      <c r="I57" s="11">
        <v>3.8</v>
      </c>
      <c r="J57" s="11"/>
      <c r="K57" s="11"/>
      <c r="L57" s="11"/>
      <c r="M57" s="11"/>
      <c r="N57" s="11"/>
      <c r="O57" s="11"/>
      <c r="P57" s="11"/>
      <c r="Q57" s="11"/>
      <c r="R57" s="11"/>
      <c r="S57" s="36"/>
      <c r="T57" s="36"/>
      <c r="U57" s="36"/>
      <c r="V57" s="36"/>
      <c r="W57" s="36"/>
      <c r="Y57" s="37"/>
    </row>
    <row r="58" customHeight="1" spans="1:25">
      <c r="A58" s="7"/>
      <c r="B58" s="8" t="s">
        <v>80</v>
      </c>
      <c r="C58" s="9">
        <v>10</v>
      </c>
      <c r="D58" s="11" t="s">
        <v>160</v>
      </c>
      <c r="E58" s="11" t="s">
        <v>161</v>
      </c>
      <c r="F58" s="8" t="s">
        <v>162</v>
      </c>
      <c r="G58" s="11">
        <v>2.22</v>
      </c>
      <c r="H58" s="11"/>
      <c r="I58" s="11">
        <v>0.8</v>
      </c>
      <c r="J58" s="11"/>
      <c r="K58" s="11"/>
      <c r="L58" s="11"/>
      <c r="M58" s="11"/>
      <c r="N58" s="11"/>
      <c r="O58" s="11"/>
      <c r="P58" s="11"/>
      <c r="Q58" s="11"/>
      <c r="R58" s="11"/>
      <c r="S58" s="36"/>
      <c r="T58" s="36"/>
      <c r="U58" s="36"/>
      <c r="V58" s="36"/>
      <c r="W58" s="36"/>
      <c r="Y58" s="37"/>
    </row>
    <row r="59" customHeight="1" spans="1:25">
      <c r="A59" s="7"/>
      <c r="B59" s="8" t="s">
        <v>80</v>
      </c>
      <c r="C59" s="9">
        <v>10</v>
      </c>
      <c r="D59" s="12" t="s">
        <v>160</v>
      </c>
      <c r="E59" s="12" t="s">
        <v>161</v>
      </c>
      <c r="F59" s="13" t="s">
        <v>163</v>
      </c>
      <c r="G59" s="12">
        <v>1.87</v>
      </c>
      <c r="H59" s="12"/>
      <c r="I59" s="12">
        <v>0.1</v>
      </c>
      <c r="J59" s="12"/>
      <c r="K59" s="11"/>
      <c r="L59" s="11"/>
      <c r="M59" s="11"/>
      <c r="N59" s="11"/>
      <c r="O59" s="11"/>
      <c r="P59" s="11"/>
      <c r="Q59" s="11"/>
      <c r="R59" s="11"/>
      <c r="S59" s="36" t="s">
        <v>164</v>
      </c>
      <c r="T59" s="36">
        <v>1000</v>
      </c>
      <c r="U59" s="36"/>
      <c r="V59" s="36"/>
      <c r="W59" s="36" t="s">
        <v>165</v>
      </c>
      <c r="Y59" s="37"/>
    </row>
    <row r="60" customHeight="1" spans="1:26">
      <c r="A60" s="7"/>
      <c r="B60" s="8"/>
      <c r="C60" s="9"/>
      <c r="D60" s="12" t="s">
        <v>160</v>
      </c>
      <c r="E60" s="12" t="s">
        <v>161</v>
      </c>
      <c r="F60" s="13" t="s">
        <v>166</v>
      </c>
      <c r="G60" s="12"/>
      <c r="H60" s="12"/>
      <c r="I60" s="12">
        <v>0.1</v>
      </c>
      <c r="J60" s="29">
        <v>4.8126</v>
      </c>
      <c r="K60" s="11"/>
      <c r="L60" s="11"/>
      <c r="M60" s="11"/>
      <c r="N60" s="11"/>
      <c r="O60" s="11"/>
      <c r="P60" s="11"/>
      <c r="Q60" s="11"/>
      <c r="R60" s="11"/>
      <c r="S60" s="36" t="s">
        <v>167</v>
      </c>
      <c r="T60" s="36"/>
      <c r="U60" s="36">
        <v>1000</v>
      </c>
      <c r="V60" s="36">
        <v>48126</v>
      </c>
      <c r="W60" s="36" t="s">
        <v>165</v>
      </c>
      <c r="Y60" s="37">
        <f>V60/10000</f>
        <v>4.8126</v>
      </c>
      <c r="Z60" s="1" t="s">
        <v>168</v>
      </c>
    </row>
    <row r="61" customHeight="1" spans="1:25">
      <c r="A61" s="7"/>
      <c r="B61" s="8" t="s">
        <v>80</v>
      </c>
      <c r="C61" s="9">
        <v>10</v>
      </c>
      <c r="D61" s="11" t="s">
        <v>160</v>
      </c>
      <c r="E61" s="11" t="s">
        <v>161</v>
      </c>
      <c r="F61" s="8" t="s">
        <v>169</v>
      </c>
      <c r="G61" s="11">
        <v>1.17</v>
      </c>
      <c r="H61" s="11"/>
      <c r="I61" s="11">
        <v>0.7</v>
      </c>
      <c r="J61" s="11"/>
      <c r="K61" s="11"/>
      <c r="L61" s="11"/>
      <c r="M61" s="11"/>
      <c r="N61" s="11"/>
      <c r="O61" s="11"/>
      <c r="P61" s="11"/>
      <c r="Q61" s="11"/>
      <c r="R61" s="11"/>
      <c r="S61" s="36"/>
      <c r="T61" s="36"/>
      <c r="U61" s="36"/>
      <c r="V61" s="36"/>
      <c r="W61" s="36"/>
      <c r="Y61" s="37"/>
    </row>
    <row r="62" customHeight="1" spans="1:25">
      <c r="A62" s="7"/>
      <c r="B62" s="8" t="s">
        <v>80</v>
      </c>
      <c r="C62" s="9">
        <v>10</v>
      </c>
      <c r="D62" s="11" t="s">
        <v>160</v>
      </c>
      <c r="E62" s="11" t="s">
        <v>161</v>
      </c>
      <c r="F62" s="7" t="s">
        <v>170</v>
      </c>
      <c r="G62" s="11">
        <v>0.61</v>
      </c>
      <c r="H62" s="11"/>
      <c r="I62" s="11">
        <v>0.4</v>
      </c>
      <c r="J62" s="11"/>
      <c r="K62" s="11"/>
      <c r="L62" s="11"/>
      <c r="M62" s="11"/>
      <c r="N62" s="11"/>
      <c r="O62" s="11"/>
      <c r="P62" s="11"/>
      <c r="Q62" s="11"/>
      <c r="R62" s="11"/>
      <c r="S62" s="36"/>
      <c r="T62" s="36"/>
      <c r="U62" s="36"/>
      <c r="V62" s="36"/>
      <c r="W62" s="36"/>
      <c r="Y62" s="37"/>
    </row>
    <row r="63" customHeight="1" spans="1:25">
      <c r="A63" s="7"/>
      <c r="B63" s="8" t="s">
        <v>80</v>
      </c>
      <c r="C63" s="9">
        <v>10</v>
      </c>
      <c r="D63" s="11" t="s">
        <v>160</v>
      </c>
      <c r="E63" s="11" t="s">
        <v>161</v>
      </c>
      <c r="F63" s="8" t="s">
        <v>171</v>
      </c>
      <c r="G63" s="11">
        <v>0.68</v>
      </c>
      <c r="H63" s="11"/>
      <c r="I63" s="11">
        <v>0.52</v>
      </c>
      <c r="J63" s="11"/>
      <c r="K63" s="11"/>
      <c r="L63" s="11"/>
      <c r="M63" s="11"/>
      <c r="N63" s="11"/>
      <c r="O63" s="11"/>
      <c r="P63" s="11"/>
      <c r="Q63" s="11"/>
      <c r="R63" s="11"/>
      <c r="S63" s="36"/>
      <c r="T63" s="36"/>
      <c r="U63" s="36"/>
      <c r="V63" s="36"/>
      <c r="W63" s="36"/>
      <c r="Y63" s="37"/>
    </row>
    <row r="64" customHeight="1" spans="1:25">
      <c r="A64" s="7"/>
      <c r="B64" s="8" t="s">
        <v>80</v>
      </c>
      <c r="C64" s="9">
        <v>10</v>
      </c>
      <c r="D64" s="11" t="s">
        <v>160</v>
      </c>
      <c r="E64" s="11" t="s">
        <v>161</v>
      </c>
      <c r="F64" s="8" t="s">
        <v>172</v>
      </c>
      <c r="G64" s="11">
        <v>0.69</v>
      </c>
      <c r="H64" s="11"/>
      <c r="I64" s="11">
        <v>0.43</v>
      </c>
      <c r="J64" s="11"/>
      <c r="K64" s="11"/>
      <c r="L64" s="11"/>
      <c r="M64" s="11"/>
      <c r="N64" s="11"/>
      <c r="O64" s="11"/>
      <c r="P64" s="11"/>
      <c r="Q64" s="11"/>
      <c r="R64" s="11"/>
      <c r="S64" s="36"/>
      <c r="T64" s="36"/>
      <c r="U64" s="36"/>
      <c r="V64" s="36"/>
      <c r="W64" s="36"/>
      <c r="Y64" s="37"/>
    </row>
    <row r="65" customHeight="1" spans="1:25">
      <c r="A65" s="7"/>
      <c r="B65" s="8" t="s">
        <v>80</v>
      </c>
      <c r="C65" s="9">
        <v>10</v>
      </c>
      <c r="D65" s="11" t="s">
        <v>160</v>
      </c>
      <c r="E65" s="11" t="s">
        <v>161</v>
      </c>
      <c r="F65" s="8" t="s">
        <v>173</v>
      </c>
      <c r="G65" s="11">
        <v>9.69</v>
      </c>
      <c r="H65" s="11"/>
      <c r="I65" s="11">
        <v>0.91</v>
      </c>
      <c r="J65" s="11"/>
      <c r="K65" s="11"/>
      <c r="L65" s="11"/>
      <c r="M65" s="11"/>
      <c r="N65" s="11"/>
      <c r="O65" s="11"/>
      <c r="P65" s="11"/>
      <c r="Q65" s="11"/>
      <c r="R65" s="11"/>
      <c r="S65" s="36"/>
      <c r="T65" s="36"/>
      <c r="U65" s="36"/>
      <c r="V65" s="36"/>
      <c r="W65" s="36"/>
      <c r="Y65" s="37"/>
    </row>
    <row r="66" customHeight="1" spans="1:25">
      <c r="A66" s="7"/>
      <c r="B66" s="8" t="s">
        <v>80</v>
      </c>
      <c r="C66" s="9">
        <v>10</v>
      </c>
      <c r="D66" s="11" t="s">
        <v>160</v>
      </c>
      <c r="E66" s="11" t="s">
        <v>161</v>
      </c>
      <c r="F66" s="8" t="s">
        <v>174</v>
      </c>
      <c r="G66" s="11">
        <v>1.34</v>
      </c>
      <c r="H66" s="11"/>
      <c r="I66" s="11">
        <v>0.77</v>
      </c>
      <c r="J66" s="11"/>
      <c r="K66" s="11"/>
      <c r="L66" s="11"/>
      <c r="M66" s="11"/>
      <c r="N66" s="11"/>
      <c r="O66" s="11"/>
      <c r="P66" s="11"/>
      <c r="Q66" s="11"/>
      <c r="R66" s="11"/>
      <c r="S66" s="36"/>
      <c r="T66" s="36"/>
      <c r="U66" s="36"/>
      <c r="V66" s="36"/>
      <c r="W66" s="36"/>
      <c r="Y66" s="37"/>
    </row>
    <row r="67" customHeight="1" spans="1:25">
      <c r="A67" s="7"/>
      <c r="B67" s="8" t="s">
        <v>80</v>
      </c>
      <c r="C67" s="9">
        <v>10</v>
      </c>
      <c r="D67" s="11" t="s">
        <v>160</v>
      </c>
      <c r="E67" s="11" t="s">
        <v>161</v>
      </c>
      <c r="F67" s="8" t="s">
        <v>175</v>
      </c>
      <c r="G67" s="11">
        <v>0.64</v>
      </c>
      <c r="H67" s="11"/>
      <c r="I67" s="11">
        <v>0.37</v>
      </c>
      <c r="J67" s="11"/>
      <c r="K67" s="11"/>
      <c r="L67" s="11"/>
      <c r="M67" s="11"/>
      <c r="N67" s="11"/>
      <c r="O67" s="11"/>
      <c r="P67" s="11"/>
      <c r="Q67" s="11"/>
      <c r="R67" s="11"/>
      <c r="S67" s="36"/>
      <c r="T67" s="36"/>
      <c r="U67" s="36"/>
      <c r="V67" s="36"/>
      <c r="W67" s="36"/>
      <c r="Y67" s="37"/>
    </row>
    <row r="68" customHeight="1" spans="1:25">
      <c r="A68" s="7"/>
      <c r="B68" s="8" t="s">
        <v>80</v>
      </c>
      <c r="C68" s="9">
        <v>10</v>
      </c>
      <c r="D68" s="11" t="s">
        <v>160</v>
      </c>
      <c r="E68" s="11" t="s">
        <v>176</v>
      </c>
      <c r="F68" s="8" t="s">
        <v>177</v>
      </c>
      <c r="G68" s="11">
        <v>13.03</v>
      </c>
      <c r="H68" s="11"/>
      <c r="I68" s="11">
        <v>0.3</v>
      </c>
      <c r="J68" s="11"/>
      <c r="K68" s="11"/>
      <c r="L68" s="11"/>
      <c r="M68" s="11"/>
      <c r="N68" s="11"/>
      <c r="O68" s="11"/>
      <c r="P68" s="11"/>
      <c r="Q68" s="11"/>
      <c r="R68" s="11"/>
      <c r="S68" s="36"/>
      <c r="T68" s="36"/>
      <c r="U68" s="36"/>
      <c r="V68" s="36"/>
      <c r="W68" s="36"/>
      <c r="Y68" s="37"/>
    </row>
    <row r="69" customHeight="1" spans="1:25">
      <c r="A69" s="7"/>
      <c r="B69" s="8" t="s">
        <v>80</v>
      </c>
      <c r="C69" s="9">
        <v>10</v>
      </c>
      <c r="D69" s="11" t="s">
        <v>160</v>
      </c>
      <c r="E69" s="11" t="s">
        <v>176</v>
      </c>
      <c r="F69" s="8" t="s">
        <v>178</v>
      </c>
      <c r="G69" s="11">
        <v>9.19</v>
      </c>
      <c r="H69" s="11"/>
      <c r="I69" s="11">
        <v>1.4</v>
      </c>
      <c r="J69" s="11"/>
      <c r="K69" s="11"/>
      <c r="L69" s="11"/>
      <c r="M69" s="11"/>
      <c r="N69" s="11"/>
      <c r="O69" s="11"/>
      <c r="P69" s="11"/>
      <c r="Q69" s="11"/>
      <c r="R69" s="11"/>
      <c r="S69" s="36"/>
      <c r="T69" s="36"/>
      <c r="U69" s="36"/>
      <c r="V69" s="36"/>
      <c r="W69" s="36"/>
      <c r="Y69" s="37"/>
    </row>
    <row r="70" customHeight="1" spans="1:25">
      <c r="A70" s="7"/>
      <c r="B70" s="8" t="s">
        <v>80</v>
      </c>
      <c r="C70" s="9">
        <v>10</v>
      </c>
      <c r="D70" s="11" t="s">
        <v>160</v>
      </c>
      <c r="E70" s="11" t="s">
        <v>176</v>
      </c>
      <c r="F70" s="8" t="s">
        <v>179</v>
      </c>
      <c r="G70" s="11">
        <v>11</v>
      </c>
      <c r="H70" s="11"/>
      <c r="I70" s="11">
        <v>0.9</v>
      </c>
      <c r="J70" s="11"/>
      <c r="K70" s="11"/>
      <c r="L70" s="11"/>
      <c r="M70" s="11"/>
      <c r="N70" s="11"/>
      <c r="O70" s="11"/>
      <c r="P70" s="11"/>
      <c r="Q70" s="11"/>
      <c r="R70" s="11"/>
      <c r="S70" s="36"/>
      <c r="T70" s="36"/>
      <c r="U70" s="36"/>
      <c r="V70" s="36"/>
      <c r="W70" s="36"/>
      <c r="Y70" s="37"/>
    </row>
    <row r="71" customHeight="1" spans="1:25">
      <c r="A71" s="7"/>
      <c r="B71" s="8"/>
      <c r="C71" s="9"/>
      <c r="D71" s="11"/>
      <c r="E71" s="11"/>
      <c r="F71" s="8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36"/>
      <c r="T71" s="36"/>
      <c r="U71" s="36"/>
      <c r="V71" s="36"/>
      <c r="W71" s="36"/>
      <c r="Y71" s="37"/>
    </row>
    <row r="72" customHeight="1" spans="1:25">
      <c r="A72" s="7"/>
      <c r="B72" s="8"/>
      <c r="C72" s="9"/>
      <c r="D72" s="11"/>
      <c r="E72" s="11"/>
      <c r="F72" s="8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36"/>
      <c r="T72" s="36"/>
      <c r="U72" s="36"/>
      <c r="V72" s="36"/>
      <c r="W72" s="36"/>
      <c r="Y72" s="37"/>
    </row>
    <row r="73" customHeight="1" spans="1:25">
      <c r="A73" s="7"/>
      <c r="B73" s="8"/>
      <c r="C73" s="9"/>
      <c r="D73" s="11"/>
      <c r="E73" s="11"/>
      <c r="F73" s="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36"/>
      <c r="T73" s="36"/>
      <c r="U73" s="36"/>
      <c r="V73" s="36"/>
      <c r="W73" s="36"/>
      <c r="Y73" s="37"/>
    </row>
    <row r="74" customHeight="1" spans="1:25">
      <c r="A74" s="7"/>
      <c r="B74" s="8"/>
      <c r="C74" s="9"/>
      <c r="D74" s="11"/>
      <c r="E74" s="11"/>
      <c r="F74" s="7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36"/>
      <c r="T74" s="36"/>
      <c r="U74" s="36"/>
      <c r="V74" s="36"/>
      <c r="W74" s="36"/>
      <c r="Y74" s="37"/>
    </row>
    <row r="75" customHeight="1" spans="1:25">
      <c r="A75" s="7"/>
      <c r="B75" s="8"/>
      <c r="C75" s="9"/>
      <c r="D75" s="11"/>
      <c r="E75" s="11"/>
      <c r="F75" s="7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36"/>
      <c r="T75" s="36"/>
      <c r="U75" s="36"/>
      <c r="V75" s="36"/>
      <c r="W75" s="36"/>
      <c r="Y75" s="37"/>
    </row>
    <row r="76" customHeight="1" spans="1:25">
      <c r="A76" s="7"/>
      <c r="B76" s="8"/>
      <c r="C76" s="9"/>
      <c r="D76" s="11"/>
      <c r="E76" s="11"/>
      <c r="F76" s="8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36"/>
      <c r="T76" s="36"/>
      <c r="U76" s="36"/>
      <c r="V76" s="36"/>
      <c r="W76" s="36"/>
      <c r="Y76" s="37"/>
    </row>
    <row r="77" customHeight="1" spans="1:25">
      <c r="A77" s="7"/>
      <c r="B77" s="8"/>
      <c r="C77" s="9"/>
      <c r="D77" s="11"/>
      <c r="E77" s="11"/>
      <c r="F77" s="8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36"/>
      <c r="T77" s="36"/>
      <c r="U77" s="36"/>
      <c r="V77" s="36"/>
      <c r="W77" s="36"/>
      <c r="Y77" s="37"/>
    </row>
    <row r="78" customHeight="1" spans="1:25">
      <c r="A78" s="7"/>
      <c r="B78" s="8"/>
      <c r="C78" s="9"/>
      <c r="D78" s="11"/>
      <c r="E78" s="11"/>
      <c r="F78" s="8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36"/>
      <c r="T78" s="36"/>
      <c r="U78" s="36"/>
      <c r="V78" s="36"/>
      <c r="W78" s="36"/>
      <c r="Y78" s="37"/>
    </row>
    <row r="79" customHeight="1" spans="1:25">
      <c r="A79" s="7"/>
      <c r="B79" s="8"/>
      <c r="C79" s="9"/>
      <c r="D79" s="11"/>
      <c r="E79" s="11"/>
      <c r="F79" s="8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36"/>
      <c r="T79" s="36"/>
      <c r="U79" s="36"/>
      <c r="V79" s="36"/>
      <c r="W79" s="36"/>
      <c r="Y79" s="37"/>
    </row>
    <row r="80" customHeight="1" spans="1:25">
      <c r="A80" s="7"/>
      <c r="B80" s="8"/>
      <c r="C80" s="9"/>
      <c r="D80" s="11"/>
      <c r="E80" s="11"/>
      <c r="F80" s="8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36"/>
      <c r="T80" s="36"/>
      <c r="U80" s="36"/>
      <c r="V80" s="36"/>
      <c r="W80" s="36"/>
      <c r="Y80" s="37"/>
    </row>
    <row r="81" customHeight="1" spans="1:25">
      <c r="A81" s="7"/>
      <c r="B81" s="8"/>
      <c r="C81" s="9"/>
      <c r="D81" s="11"/>
      <c r="E81" s="11"/>
      <c r="F81" s="8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36"/>
      <c r="T81" s="36"/>
      <c r="U81" s="36"/>
      <c r="V81" s="36"/>
      <c r="W81" s="36"/>
      <c r="Y81" s="37"/>
    </row>
    <row r="82" customHeight="1" spans="1:25">
      <c r="A82" s="7"/>
      <c r="B82" s="8"/>
      <c r="C82" s="9"/>
      <c r="D82" s="11"/>
      <c r="E82" s="11"/>
      <c r="F82" s="8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36"/>
      <c r="T82" s="36"/>
      <c r="U82" s="36"/>
      <c r="V82" s="36"/>
      <c r="W82" s="36"/>
      <c r="Y82" s="37"/>
    </row>
    <row r="83" customHeight="1" spans="1:25">
      <c r="A83" s="7"/>
      <c r="B83" s="8"/>
      <c r="C83" s="9"/>
      <c r="D83" s="11"/>
      <c r="E83" s="11"/>
      <c r="F83" s="8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36"/>
      <c r="T83" s="36"/>
      <c r="U83" s="36"/>
      <c r="V83" s="36"/>
      <c r="W83" s="36"/>
      <c r="Y83" s="37"/>
    </row>
    <row r="84" customHeight="1" spans="1:25">
      <c r="A84" s="7"/>
      <c r="B84" s="8"/>
      <c r="C84" s="9"/>
      <c r="D84" s="11"/>
      <c r="E84" s="11"/>
      <c r="F84" s="8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36"/>
      <c r="T84" s="36"/>
      <c r="U84" s="36"/>
      <c r="V84" s="36"/>
      <c r="W84" s="36"/>
      <c r="Y84" s="37"/>
    </row>
    <row r="85" customHeight="1" spans="1:25">
      <c r="A85" s="7"/>
      <c r="B85" s="8"/>
      <c r="C85" s="9"/>
      <c r="D85" s="11"/>
      <c r="E85" s="11"/>
      <c r="F85" s="8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36"/>
      <c r="T85" s="36"/>
      <c r="U85" s="36"/>
      <c r="V85" s="36"/>
      <c r="W85" s="36"/>
      <c r="Y85" s="37"/>
    </row>
    <row r="86" customHeight="1" spans="1:25">
      <c r="A86" s="7"/>
      <c r="B86" s="8"/>
      <c r="C86" s="9"/>
      <c r="D86" s="11"/>
      <c r="E86" s="11"/>
      <c r="F86" s="8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36"/>
      <c r="T86" s="36"/>
      <c r="U86" s="36"/>
      <c r="V86" s="36"/>
      <c r="W86" s="36"/>
      <c r="Y86" s="37"/>
    </row>
    <row r="87" customHeight="1" spans="1:25">
      <c r="A87" s="7"/>
      <c r="B87" s="8"/>
      <c r="C87" s="9"/>
      <c r="D87" s="11"/>
      <c r="E87" s="11"/>
      <c r="F87" s="8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36"/>
      <c r="T87" s="36"/>
      <c r="U87" s="36"/>
      <c r="V87" s="36"/>
      <c r="W87" s="36"/>
      <c r="Y87" s="37"/>
    </row>
    <row r="88" customHeight="1" spans="1:25">
      <c r="A88" s="7"/>
      <c r="B88" s="8"/>
      <c r="C88" s="9"/>
      <c r="D88" s="11"/>
      <c r="E88" s="11"/>
      <c r="F88" s="8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36"/>
      <c r="T88" s="36"/>
      <c r="U88" s="36"/>
      <c r="V88" s="36"/>
      <c r="W88" s="36"/>
      <c r="Y88" s="37"/>
    </row>
    <row r="89" customHeight="1" spans="1:25">
      <c r="A89" s="7"/>
      <c r="B89" s="8"/>
      <c r="C89" s="9"/>
      <c r="D89" s="11"/>
      <c r="E89" s="11"/>
      <c r="F89" s="8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36"/>
      <c r="T89" s="36"/>
      <c r="U89" s="36"/>
      <c r="V89" s="36"/>
      <c r="W89" s="36"/>
      <c r="Y89" s="37"/>
    </row>
    <row r="90" customHeight="1" spans="1:25">
      <c r="A90" s="7"/>
      <c r="B90" s="8"/>
      <c r="C90" s="9"/>
      <c r="D90" s="11"/>
      <c r="E90" s="11"/>
      <c r="F90" s="8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36"/>
      <c r="T90" s="36"/>
      <c r="U90" s="36"/>
      <c r="V90" s="36"/>
      <c r="W90" s="36"/>
      <c r="Y90" s="37"/>
    </row>
    <row r="91" customHeight="1" spans="1:25">
      <c r="A91" s="7"/>
      <c r="B91" s="8"/>
      <c r="C91" s="9"/>
      <c r="D91" s="11"/>
      <c r="E91" s="11"/>
      <c r="F91" s="8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36"/>
      <c r="T91" s="36"/>
      <c r="U91" s="36"/>
      <c r="V91" s="36"/>
      <c r="W91" s="36"/>
      <c r="Y91" s="37"/>
    </row>
    <row r="92" customHeight="1" spans="1:25">
      <c r="A92" s="7"/>
      <c r="B92" s="8"/>
      <c r="C92" s="9"/>
      <c r="D92" s="11"/>
      <c r="E92" s="11"/>
      <c r="F92" s="8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36"/>
      <c r="T92" s="36"/>
      <c r="U92" s="36"/>
      <c r="V92" s="36"/>
      <c r="W92" s="36"/>
      <c r="Y92" s="37"/>
    </row>
    <row r="93" customHeight="1" spans="1:25">
      <c r="A93" s="7"/>
      <c r="B93" s="8"/>
      <c r="C93" s="9"/>
      <c r="D93" s="11"/>
      <c r="E93" s="11"/>
      <c r="F93" s="8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36"/>
      <c r="T93" s="36"/>
      <c r="U93" s="36"/>
      <c r="V93" s="36"/>
      <c r="W93" s="36"/>
      <c r="Y93" s="37"/>
    </row>
    <row r="94" customHeight="1" spans="1:25">
      <c r="A94" s="7"/>
      <c r="B94" s="8"/>
      <c r="C94" s="9"/>
      <c r="D94" s="11"/>
      <c r="E94" s="11"/>
      <c r="F94" s="8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36"/>
      <c r="T94" s="36"/>
      <c r="U94" s="36"/>
      <c r="V94" s="36"/>
      <c r="W94" s="36"/>
      <c r="Y94" s="37"/>
    </row>
    <row r="95" customHeight="1" spans="1:25">
      <c r="A95" s="7"/>
      <c r="B95" s="8"/>
      <c r="C95" s="9"/>
      <c r="D95" s="11"/>
      <c r="E95" s="11"/>
      <c r="F95" s="8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36"/>
      <c r="T95" s="36"/>
      <c r="U95" s="36"/>
      <c r="V95" s="36"/>
      <c r="W95" s="36"/>
      <c r="Y95" s="37"/>
    </row>
    <row r="96" customHeight="1" spans="1:25">
      <c r="A96" s="7"/>
      <c r="B96" s="8"/>
      <c r="C96" s="9"/>
      <c r="D96" s="11"/>
      <c r="E96" s="11"/>
      <c r="F96" s="8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36"/>
      <c r="T96" s="36"/>
      <c r="U96" s="36"/>
      <c r="V96" s="36"/>
      <c r="W96" s="36"/>
      <c r="Y96" s="37"/>
    </row>
    <row r="97" customHeight="1" spans="1:25">
      <c r="A97" s="7"/>
      <c r="B97" s="8"/>
      <c r="C97" s="9"/>
      <c r="D97" s="11"/>
      <c r="E97" s="11"/>
      <c r="F97" s="8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36"/>
      <c r="T97" s="36"/>
      <c r="U97" s="36"/>
      <c r="V97" s="36"/>
      <c r="W97" s="36"/>
      <c r="Y97" s="37"/>
    </row>
    <row r="98" customHeight="1" spans="1:25">
      <c r="A98" s="7"/>
      <c r="B98" s="8"/>
      <c r="C98" s="9"/>
      <c r="D98" s="11"/>
      <c r="E98" s="11"/>
      <c r="F98" s="8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36"/>
      <c r="T98" s="36"/>
      <c r="U98" s="36"/>
      <c r="V98" s="36"/>
      <c r="W98" s="36"/>
      <c r="Y98" s="37"/>
    </row>
    <row r="99" customHeight="1" spans="1:25">
      <c r="A99" s="7"/>
      <c r="B99" s="8"/>
      <c r="C99" s="9"/>
      <c r="D99" s="11"/>
      <c r="E99" s="11"/>
      <c r="F99" s="8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36"/>
      <c r="T99" s="36"/>
      <c r="U99" s="36"/>
      <c r="V99" s="36"/>
      <c r="W99" s="36"/>
      <c r="Y99" s="37"/>
    </row>
    <row r="100" customHeight="1" spans="1:25">
      <c r="A100" s="7"/>
      <c r="B100" s="8"/>
      <c r="C100" s="9"/>
      <c r="D100" s="11"/>
      <c r="E100" s="11"/>
      <c r="F100" s="8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36"/>
      <c r="T100" s="36"/>
      <c r="U100" s="36"/>
      <c r="V100" s="36"/>
      <c r="W100" s="36"/>
      <c r="Y100" s="37"/>
    </row>
    <row r="101" customHeight="1" spans="1:25">
      <c r="A101" s="7"/>
      <c r="B101" s="8"/>
      <c r="C101" s="9"/>
      <c r="D101" s="11"/>
      <c r="E101" s="11"/>
      <c r="F101" s="8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36"/>
      <c r="T101" s="36"/>
      <c r="U101" s="36"/>
      <c r="V101" s="36"/>
      <c r="W101" s="36"/>
      <c r="Y101" s="37"/>
    </row>
    <row r="102" customHeight="1" spans="1:25">
      <c r="A102" s="7"/>
      <c r="B102" s="8"/>
      <c r="C102" s="9"/>
      <c r="D102" s="11"/>
      <c r="E102" s="11"/>
      <c r="F102" s="8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36"/>
      <c r="T102" s="36"/>
      <c r="U102" s="36"/>
      <c r="V102" s="36"/>
      <c r="W102" s="36"/>
      <c r="Y102" s="37"/>
    </row>
    <row r="103" customHeight="1" spans="1:25">
      <c r="A103" s="7"/>
      <c r="B103" s="8"/>
      <c r="C103" s="9"/>
      <c r="D103" s="11"/>
      <c r="E103" s="11"/>
      <c r="F103" s="8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36"/>
      <c r="T103" s="36"/>
      <c r="U103" s="36"/>
      <c r="V103" s="36"/>
      <c r="W103" s="36"/>
      <c r="Y103" s="37"/>
    </row>
    <row r="104" customHeight="1" spans="1:25">
      <c r="A104" s="7"/>
      <c r="B104" s="8"/>
      <c r="C104" s="9"/>
      <c r="D104" s="11"/>
      <c r="E104" s="11"/>
      <c r="F104" s="8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36"/>
      <c r="T104" s="36"/>
      <c r="U104" s="36"/>
      <c r="V104" s="36"/>
      <c r="W104" s="36"/>
      <c r="Y104" s="37"/>
    </row>
    <row r="105" customHeight="1" spans="1:25">
      <c r="A105" s="7"/>
      <c r="B105" s="8"/>
      <c r="C105" s="9"/>
      <c r="D105" s="11"/>
      <c r="E105" s="11"/>
      <c r="F105" s="8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36"/>
      <c r="T105" s="36"/>
      <c r="U105" s="36"/>
      <c r="V105" s="36"/>
      <c r="W105" s="36"/>
      <c r="Y105" s="37"/>
    </row>
    <row r="106" customHeight="1" spans="1:25">
      <c r="A106" s="7"/>
      <c r="B106" s="8"/>
      <c r="C106" s="9"/>
      <c r="D106" s="11"/>
      <c r="E106" s="11"/>
      <c r="F106" s="8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36"/>
      <c r="T106" s="36"/>
      <c r="U106" s="36"/>
      <c r="V106" s="36"/>
      <c r="W106" s="36"/>
      <c r="Y106" s="37"/>
    </row>
    <row r="107" customHeight="1" spans="1:25">
      <c r="A107" s="7"/>
      <c r="B107" s="8"/>
      <c r="C107" s="9"/>
      <c r="D107" s="11"/>
      <c r="E107" s="11"/>
      <c r="F107" s="8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36"/>
      <c r="T107" s="36"/>
      <c r="U107" s="36"/>
      <c r="V107" s="36"/>
      <c r="W107" s="36"/>
      <c r="Y107" s="37"/>
    </row>
    <row r="108" customHeight="1" spans="1:25">
      <c r="A108" s="7"/>
      <c r="B108" s="8"/>
      <c r="C108" s="9"/>
      <c r="D108" s="11"/>
      <c r="E108" s="11"/>
      <c r="F108" s="8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36"/>
      <c r="T108" s="36"/>
      <c r="U108" s="36"/>
      <c r="V108" s="36"/>
      <c r="W108" s="36"/>
      <c r="Y108" s="37"/>
    </row>
    <row r="109" customHeight="1" spans="1:25">
      <c r="A109" s="7"/>
      <c r="B109" s="8"/>
      <c r="C109" s="9"/>
      <c r="D109" s="11"/>
      <c r="E109" s="11"/>
      <c r="F109" s="8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36"/>
      <c r="T109" s="36"/>
      <c r="U109" s="36"/>
      <c r="V109" s="36"/>
      <c r="W109" s="36"/>
      <c r="Y109" s="37"/>
    </row>
    <row r="110" customHeight="1" spans="1:25">
      <c r="A110" s="7"/>
      <c r="B110" s="8"/>
      <c r="C110" s="9"/>
      <c r="D110" s="11"/>
      <c r="E110" s="11"/>
      <c r="F110" s="8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36"/>
      <c r="T110" s="36"/>
      <c r="U110" s="36"/>
      <c r="V110" s="36"/>
      <c r="W110" s="36"/>
      <c r="Y110" s="37"/>
    </row>
    <row r="111" customHeight="1" spans="1:25">
      <c r="A111" s="7"/>
      <c r="B111" s="8"/>
      <c r="C111" s="9"/>
      <c r="D111" s="11"/>
      <c r="E111" s="11"/>
      <c r="F111" s="8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36"/>
      <c r="T111" s="36"/>
      <c r="U111" s="36"/>
      <c r="V111" s="36"/>
      <c r="W111" s="36"/>
      <c r="Y111" s="37"/>
    </row>
    <row r="112" customHeight="1" spans="1:25">
      <c r="A112" s="7"/>
      <c r="B112" s="8"/>
      <c r="C112" s="9"/>
      <c r="D112" s="11"/>
      <c r="E112" s="11"/>
      <c r="F112" s="8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36"/>
      <c r="T112" s="36"/>
      <c r="U112" s="36"/>
      <c r="V112" s="36"/>
      <c r="W112" s="36"/>
      <c r="Y112" s="37"/>
    </row>
    <row r="113" customHeight="1" spans="1:25">
      <c r="A113" s="7"/>
      <c r="B113" s="8"/>
      <c r="C113" s="9"/>
      <c r="D113" s="11"/>
      <c r="E113" s="11"/>
      <c r="F113" s="8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36"/>
      <c r="T113" s="36"/>
      <c r="U113" s="36"/>
      <c r="V113" s="36"/>
      <c r="W113" s="36"/>
      <c r="Y113" s="37"/>
    </row>
    <row r="114" customHeight="1" spans="1:25">
      <c r="A114" s="7"/>
      <c r="B114" s="8"/>
      <c r="C114" s="9"/>
      <c r="D114" s="11"/>
      <c r="E114" s="11"/>
      <c r="F114" s="8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36"/>
      <c r="T114" s="36"/>
      <c r="U114" s="36"/>
      <c r="V114" s="36"/>
      <c r="W114" s="36"/>
      <c r="Y114" s="37"/>
    </row>
    <row r="115" customHeight="1" spans="1:25">
      <c r="A115" s="7"/>
      <c r="B115" s="8"/>
      <c r="C115" s="9"/>
      <c r="D115" s="11"/>
      <c r="E115" s="11"/>
      <c r="F115" s="8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36"/>
      <c r="T115" s="36"/>
      <c r="U115" s="36"/>
      <c r="V115" s="36"/>
      <c r="W115" s="36"/>
      <c r="Y115" s="37"/>
    </row>
    <row r="116" customHeight="1" spans="1:25">
      <c r="A116" s="7"/>
      <c r="B116" s="8"/>
      <c r="C116" s="9"/>
      <c r="D116" s="11"/>
      <c r="E116" s="11"/>
      <c r="F116" s="8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36"/>
      <c r="T116" s="36"/>
      <c r="U116" s="36"/>
      <c r="V116" s="36"/>
      <c r="W116" s="36"/>
      <c r="Y116" s="37"/>
    </row>
    <row r="117" customHeight="1" spans="1:25">
      <c r="A117" s="7"/>
      <c r="B117" s="8"/>
      <c r="C117" s="9"/>
      <c r="D117" s="11"/>
      <c r="E117" s="11"/>
      <c r="F117" s="8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36"/>
      <c r="T117" s="36"/>
      <c r="U117" s="36"/>
      <c r="V117" s="36"/>
      <c r="W117" s="36"/>
      <c r="Y117" s="37"/>
    </row>
    <row r="118" customHeight="1" spans="1:25">
      <c r="A118" s="7"/>
      <c r="B118" s="8"/>
      <c r="C118" s="9"/>
      <c r="D118" s="11"/>
      <c r="E118" s="11"/>
      <c r="F118" s="8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36"/>
      <c r="T118" s="36"/>
      <c r="U118" s="36"/>
      <c r="V118" s="36"/>
      <c r="W118" s="36"/>
      <c r="Y118" s="37"/>
    </row>
    <row r="119" customHeight="1" spans="1:25">
      <c r="A119" s="7"/>
      <c r="B119" s="8"/>
      <c r="C119" s="9"/>
      <c r="D119" s="11"/>
      <c r="E119" s="11"/>
      <c r="F119" s="8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36"/>
      <c r="T119" s="36"/>
      <c r="U119" s="36"/>
      <c r="V119" s="36"/>
      <c r="W119" s="36"/>
      <c r="Y119" s="37"/>
    </row>
    <row r="120" customHeight="1" spans="1:25">
      <c r="A120" s="7"/>
      <c r="B120" s="8"/>
      <c r="C120" s="9"/>
      <c r="D120" s="11"/>
      <c r="E120" s="11"/>
      <c r="F120" s="8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36"/>
      <c r="T120" s="36"/>
      <c r="U120" s="36"/>
      <c r="V120" s="36"/>
      <c r="W120" s="36"/>
      <c r="Y120" s="37"/>
    </row>
    <row r="121" customHeight="1" spans="1:25">
      <c r="A121" s="7"/>
      <c r="B121" s="8"/>
      <c r="C121" s="9"/>
      <c r="D121" s="11"/>
      <c r="E121" s="11"/>
      <c r="F121" s="8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36"/>
      <c r="T121" s="36"/>
      <c r="U121" s="36"/>
      <c r="V121" s="36"/>
      <c r="W121" s="36"/>
      <c r="Y121" s="37"/>
    </row>
    <row r="122" customHeight="1" spans="1:25">
      <c r="A122" s="7"/>
      <c r="B122" s="8"/>
      <c r="C122" s="9"/>
      <c r="D122" s="11"/>
      <c r="E122" s="11"/>
      <c r="F122" s="8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36"/>
      <c r="T122" s="36"/>
      <c r="U122" s="36"/>
      <c r="V122" s="36"/>
      <c r="W122" s="36"/>
      <c r="Y122" s="37"/>
    </row>
    <row r="123" customHeight="1" spans="1:25">
      <c r="A123" s="7"/>
      <c r="B123" s="8"/>
      <c r="C123" s="9"/>
      <c r="D123" s="11"/>
      <c r="E123" s="11"/>
      <c r="F123" s="8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36"/>
      <c r="T123" s="36"/>
      <c r="U123" s="36"/>
      <c r="V123" s="36"/>
      <c r="W123" s="36"/>
      <c r="Y123" s="37"/>
    </row>
    <row r="124" customHeight="1" spans="1:25">
      <c r="A124" s="7"/>
      <c r="B124" s="8"/>
      <c r="C124" s="9"/>
      <c r="D124" s="11"/>
      <c r="E124" s="11"/>
      <c r="F124" s="8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36"/>
      <c r="T124" s="36"/>
      <c r="U124" s="36"/>
      <c r="V124" s="36"/>
      <c r="W124" s="36"/>
      <c r="Y124" s="37"/>
    </row>
    <row r="125" customHeight="1" spans="1:25">
      <c r="A125" s="7"/>
      <c r="B125" s="8"/>
      <c r="C125" s="9"/>
      <c r="D125" s="11"/>
      <c r="E125" s="11"/>
      <c r="F125" s="8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36"/>
      <c r="T125" s="36"/>
      <c r="U125" s="36"/>
      <c r="V125" s="36"/>
      <c r="W125" s="36"/>
      <c r="Y125" s="37"/>
    </row>
    <row r="126" customHeight="1" spans="1:25">
      <c r="A126" s="7"/>
      <c r="B126" s="8"/>
      <c r="C126" s="9"/>
      <c r="D126" s="11"/>
      <c r="E126" s="11"/>
      <c r="F126" s="8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36"/>
      <c r="T126" s="36"/>
      <c r="U126" s="36"/>
      <c r="V126" s="36"/>
      <c r="W126" s="36"/>
      <c r="Y126" s="37"/>
    </row>
    <row r="127" customHeight="1" spans="1:25">
      <c r="A127" s="7"/>
      <c r="B127" s="8"/>
      <c r="C127" s="9"/>
      <c r="D127" s="11"/>
      <c r="E127" s="11"/>
      <c r="F127" s="8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36"/>
      <c r="T127" s="36"/>
      <c r="U127" s="36"/>
      <c r="V127" s="36"/>
      <c r="W127" s="36"/>
      <c r="Y127" s="37"/>
    </row>
    <row r="128" customHeight="1" spans="1:25">
      <c r="A128" s="7"/>
      <c r="B128" s="8"/>
      <c r="C128" s="9"/>
      <c r="D128" s="11"/>
      <c r="E128" s="11"/>
      <c r="F128" s="8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36"/>
      <c r="T128" s="36"/>
      <c r="U128" s="36"/>
      <c r="V128" s="36"/>
      <c r="W128" s="36"/>
      <c r="Y128" s="37"/>
    </row>
    <row r="129" customHeight="1" spans="1:25">
      <c r="A129" s="7"/>
      <c r="B129" s="8"/>
      <c r="C129" s="9"/>
      <c r="D129" s="11"/>
      <c r="E129" s="11"/>
      <c r="F129" s="8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36"/>
      <c r="T129" s="36"/>
      <c r="U129" s="36"/>
      <c r="V129" s="36"/>
      <c r="W129" s="36"/>
      <c r="Y129" s="37"/>
    </row>
    <row r="130" customHeight="1" spans="1:25">
      <c r="A130" s="7"/>
      <c r="B130" s="8"/>
      <c r="C130" s="9"/>
      <c r="D130" s="11"/>
      <c r="E130" s="11"/>
      <c r="F130" s="8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36"/>
      <c r="T130" s="36"/>
      <c r="U130" s="36"/>
      <c r="V130" s="36"/>
      <c r="W130" s="36"/>
      <c r="Y130" s="37"/>
    </row>
    <row r="131" customHeight="1" spans="1:25">
      <c r="A131" s="7"/>
      <c r="B131" s="8"/>
      <c r="C131" s="9"/>
      <c r="D131" s="11"/>
      <c r="E131" s="11"/>
      <c r="F131" s="8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36"/>
      <c r="T131" s="36"/>
      <c r="U131" s="36"/>
      <c r="V131" s="36"/>
      <c r="W131" s="36"/>
      <c r="Y131" s="37"/>
    </row>
    <row r="132" customHeight="1" spans="1:25">
      <c r="A132" s="7"/>
      <c r="B132" s="8"/>
      <c r="C132" s="9"/>
      <c r="D132" s="11"/>
      <c r="E132" s="11"/>
      <c r="F132" s="8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36"/>
      <c r="T132" s="36"/>
      <c r="U132" s="36"/>
      <c r="V132" s="36"/>
      <c r="W132" s="36"/>
      <c r="Y132" s="37"/>
    </row>
    <row r="133" customHeight="1" spans="1:25">
      <c r="A133" s="7"/>
      <c r="B133" s="8"/>
      <c r="C133" s="9"/>
      <c r="D133" s="11"/>
      <c r="E133" s="11"/>
      <c r="F133" s="8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36"/>
      <c r="T133" s="36"/>
      <c r="U133" s="36"/>
      <c r="V133" s="36"/>
      <c r="W133" s="36"/>
      <c r="Y133" s="37"/>
    </row>
    <row r="134" customHeight="1" spans="1:25">
      <c r="A134" s="7"/>
      <c r="B134" s="8"/>
      <c r="C134" s="9"/>
      <c r="D134" s="11"/>
      <c r="E134" s="11"/>
      <c r="F134" s="8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36"/>
      <c r="T134" s="36"/>
      <c r="U134" s="36"/>
      <c r="V134" s="36"/>
      <c r="W134" s="36"/>
      <c r="Y134" s="37"/>
    </row>
    <row r="135" customHeight="1" spans="1:25">
      <c r="A135" s="7"/>
      <c r="B135" s="8"/>
      <c r="C135" s="9"/>
      <c r="D135" s="11"/>
      <c r="E135" s="11"/>
      <c r="F135" s="8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36"/>
      <c r="T135" s="36"/>
      <c r="U135" s="36"/>
      <c r="V135" s="36"/>
      <c r="W135" s="36"/>
      <c r="Y135" s="37"/>
    </row>
    <row r="136" customHeight="1" spans="1:25">
      <c r="A136" s="7"/>
      <c r="B136" s="8"/>
      <c r="C136" s="9"/>
      <c r="D136" s="11"/>
      <c r="E136" s="11"/>
      <c r="F136" s="8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36"/>
      <c r="T136" s="36"/>
      <c r="U136" s="36"/>
      <c r="V136" s="36"/>
      <c r="W136" s="36"/>
      <c r="Y136" s="37"/>
    </row>
    <row r="137" customHeight="1" spans="1:25">
      <c r="A137" s="7"/>
      <c r="B137" s="8"/>
      <c r="C137" s="9"/>
      <c r="D137" s="11"/>
      <c r="E137" s="11"/>
      <c r="F137" s="8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36"/>
      <c r="T137" s="36"/>
      <c r="U137" s="36"/>
      <c r="V137" s="36"/>
      <c r="W137" s="36"/>
      <c r="Y137" s="37"/>
    </row>
    <row r="138" customHeight="1" spans="1:25">
      <c r="A138" s="7"/>
      <c r="B138" s="8"/>
      <c r="C138" s="9"/>
      <c r="D138" s="11"/>
      <c r="E138" s="11"/>
      <c r="F138" s="8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36"/>
      <c r="T138" s="36"/>
      <c r="U138" s="36"/>
      <c r="V138" s="36"/>
      <c r="W138" s="36"/>
      <c r="Y138" s="37"/>
    </row>
    <row r="139" customHeight="1" spans="1:25">
      <c r="A139" s="7"/>
      <c r="B139" s="8"/>
      <c r="C139" s="9"/>
      <c r="D139" s="11"/>
      <c r="E139" s="11"/>
      <c r="F139" s="8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36"/>
      <c r="T139" s="36"/>
      <c r="U139" s="36"/>
      <c r="V139" s="36"/>
      <c r="W139" s="36"/>
      <c r="Y139" s="37"/>
    </row>
    <row r="140" customHeight="1" spans="1:25">
      <c r="A140" s="7"/>
      <c r="B140" s="8"/>
      <c r="C140" s="9"/>
      <c r="D140" s="11"/>
      <c r="E140" s="11"/>
      <c r="F140" s="8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36"/>
      <c r="T140" s="36"/>
      <c r="U140" s="36"/>
      <c r="V140" s="36"/>
      <c r="W140" s="36"/>
      <c r="Y140" s="37"/>
    </row>
    <row r="141" customHeight="1" spans="1:25">
      <c r="A141" s="7"/>
      <c r="B141" s="8"/>
      <c r="C141" s="9"/>
      <c r="D141" s="11"/>
      <c r="E141" s="11"/>
      <c r="F141" s="8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36"/>
      <c r="T141" s="36"/>
      <c r="U141" s="36"/>
      <c r="V141" s="36"/>
      <c r="W141" s="36"/>
      <c r="Y141" s="37"/>
    </row>
    <row r="142" customHeight="1" spans="1:25">
      <c r="A142" s="7"/>
      <c r="B142" s="8"/>
      <c r="C142" s="9"/>
      <c r="D142" s="11"/>
      <c r="E142" s="11"/>
      <c r="F142" s="8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36"/>
      <c r="T142" s="36"/>
      <c r="U142" s="36"/>
      <c r="V142" s="36"/>
      <c r="W142" s="36"/>
      <c r="Y142" s="37"/>
    </row>
    <row r="143" customHeight="1" spans="1:25">
      <c r="A143" s="7"/>
      <c r="B143" s="8"/>
      <c r="C143" s="9"/>
      <c r="D143" s="11"/>
      <c r="E143" s="11"/>
      <c r="F143" s="8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36"/>
      <c r="T143" s="36"/>
      <c r="U143" s="36"/>
      <c r="V143" s="36"/>
      <c r="W143" s="36"/>
      <c r="Y143" s="37"/>
    </row>
    <row r="144" customHeight="1" spans="1:25">
      <c r="A144" s="7"/>
      <c r="B144" s="8"/>
      <c r="C144" s="9"/>
      <c r="D144" s="11"/>
      <c r="E144" s="11"/>
      <c r="F144" s="8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36"/>
      <c r="T144" s="36"/>
      <c r="U144" s="36"/>
      <c r="V144" s="36"/>
      <c r="W144" s="36"/>
      <c r="Y144" s="37"/>
    </row>
    <row r="145" customHeight="1" spans="1:25">
      <c r="A145" s="7"/>
      <c r="B145" s="8"/>
      <c r="C145" s="9"/>
      <c r="D145" s="11"/>
      <c r="E145" s="11"/>
      <c r="F145" s="8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36"/>
      <c r="T145" s="36"/>
      <c r="U145" s="36"/>
      <c r="V145" s="36"/>
      <c r="W145" s="36"/>
      <c r="Y145" s="37"/>
    </row>
    <row r="146" customHeight="1" spans="1:25">
      <c r="A146" s="7"/>
      <c r="B146" s="8"/>
      <c r="C146" s="9"/>
      <c r="D146" s="11"/>
      <c r="E146" s="11"/>
      <c r="F146" s="8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36"/>
      <c r="T146" s="36"/>
      <c r="U146" s="36"/>
      <c r="V146" s="36"/>
      <c r="W146" s="36"/>
      <c r="Y146" s="37"/>
    </row>
    <row r="147" customHeight="1" spans="1:25">
      <c r="A147" s="7"/>
      <c r="B147" s="8"/>
      <c r="C147" s="9"/>
      <c r="D147" s="11"/>
      <c r="E147" s="11"/>
      <c r="F147" s="8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36"/>
      <c r="T147" s="36"/>
      <c r="U147" s="36"/>
      <c r="V147" s="36"/>
      <c r="W147" s="36"/>
      <c r="Y147" s="37"/>
    </row>
    <row r="148" customHeight="1" spans="1:25">
      <c r="A148" s="7"/>
      <c r="B148" s="8"/>
      <c r="C148" s="9"/>
      <c r="D148" s="11"/>
      <c r="E148" s="11"/>
      <c r="F148" s="8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36"/>
      <c r="T148" s="36"/>
      <c r="U148" s="36"/>
      <c r="V148" s="36"/>
      <c r="W148" s="36"/>
      <c r="Y148" s="37"/>
    </row>
    <row r="149" customHeight="1" spans="1:25">
      <c r="A149" s="7"/>
      <c r="B149" s="8"/>
      <c r="C149" s="9"/>
      <c r="D149" s="11"/>
      <c r="E149" s="11"/>
      <c r="F149" s="8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36"/>
      <c r="T149" s="36"/>
      <c r="U149" s="36"/>
      <c r="V149" s="36"/>
      <c r="W149" s="36"/>
      <c r="Y149" s="37"/>
    </row>
    <row r="150" customHeight="1" spans="1:25">
      <c r="A150" s="7"/>
      <c r="B150" s="8"/>
      <c r="C150" s="9"/>
      <c r="D150" s="11"/>
      <c r="E150" s="11"/>
      <c r="F150" s="8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36"/>
      <c r="T150" s="36"/>
      <c r="U150" s="36"/>
      <c r="V150" s="36"/>
      <c r="W150" s="36"/>
      <c r="Y150" s="37"/>
    </row>
    <row r="151" customHeight="1" spans="1:25">
      <c r="A151" s="7"/>
      <c r="B151" s="8"/>
      <c r="C151" s="9"/>
      <c r="D151" s="11"/>
      <c r="E151" s="11"/>
      <c r="F151" s="8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36"/>
      <c r="T151" s="36"/>
      <c r="U151" s="36"/>
      <c r="V151" s="36"/>
      <c r="W151" s="36"/>
      <c r="Y151" s="37"/>
    </row>
    <row r="152" customHeight="1" spans="1:25">
      <c r="A152" s="7"/>
      <c r="B152" s="8"/>
      <c r="C152" s="9"/>
      <c r="D152" s="11"/>
      <c r="E152" s="11"/>
      <c r="F152" s="8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36"/>
      <c r="T152" s="36"/>
      <c r="U152" s="36"/>
      <c r="V152" s="36"/>
      <c r="W152" s="36"/>
      <c r="Y152" s="37"/>
    </row>
    <row r="153" customHeight="1" spans="1:25">
      <c r="A153" s="7"/>
      <c r="B153" s="8"/>
      <c r="C153" s="9"/>
      <c r="D153" s="11"/>
      <c r="E153" s="11"/>
      <c r="F153" s="8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36"/>
      <c r="T153" s="36"/>
      <c r="U153" s="36"/>
      <c r="V153" s="36"/>
      <c r="W153" s="36"/>
      <c r="Y153" s="37"/>
    </row>
    <row r="154" customHeight="1" spans="1:25">
      <c r="A154" s="7"/>
      <c r="B154" s="8"/>
      <c r="C154" s="9"/>
      <c r="D154" s="11"/>
      <c r="E154" s="11"/>
      <c r="F154" s="7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36"/>
      <c r="T154" s="36"/>
      <c r="U154" s="36"/>
      <c r="V154" s="36"/>
      <c r="W154" s="36"/>
      <c r="Y154" s="37"/>
    </row>
    <row r="155" customHeight="1" spans="1:25">
      <c r="A155" s="7"/>
      <c r="B155" s="8"/>
      <c r="C155" s="9"/>
      <c r="D155" s="11"/>
      <c r="E155" s="11"/>
      <c r="F155" s="7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36"/>
      <c r="T155" s="36"/>
      <c r="U155" s="36"/>
      <c r="V155" s="36"/>
      <c r="W155" s="36"/>
      <c r="Y155" s="37"/>
    </row>
    <row r="156" customHeight="1" spans="1:25">
      <c r="A156" s="7"/>
      <c r="B156" s="8"/>
      <c r="C156" s="9"/>
      <c r="D156" s="11"/>
      <c r="E156" s="11"/>
      <c r="F156" s="7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36"/>
      <c r="T156" s="36"/>
      <c r="U156" s="36"/>
      <c r="V156" s="36"/>
      <c r="W156" s="36"/>
      <c r="Y156" s="37"/>
    </row>
    <row r="157" customHeight="1" spans="1:25">
      <c r="A157" s="7"/>
      <c r="B157" s="8"/>
      <c r="C157" s="9"/>
      <c r="D157" s="11"/>
      <c r="E157" s="11"/>
      <c r="F157" s="7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36"/>
      <c r="T157" s="36"/>
      <c r="U157" s="36"/>
      <c r="V157" s="36"/>
      <c r="W157" s="36"/>
      <c r="Y157" s="37"/>
    </row>
    <row r="158" customHeight="1" spans="1:25">
      <c r="A158" s="7"/>
      <c r="B158" s="8"/>
      <c r="C158" s="9"/>
      <c r="D158" s="11"/>
      <c r="E158" s="11"/>
      <c r="F158" s="7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36"/>
      <c r="T158" s="36"/>
      <c r="U158" s="36"/>
      <c r="V158" s="36"/>
      <c r="W158" s="36"/>
      <c r="Y158" s="37"/>
    </row>
    <row r="159" customHeight="1" spans="1:25">
      <c r="A159" s="7"/>
      <c r="B159" s="8"/>
      <c r="C159" s="9"/>
      <c r="D159" s="11"/>
      <c r="E159" s="11"/>
      <c r="F159" s="7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36"/>
      <c r="T159" s="36"/>
      <c r="U159" s="36"/>
      <c r="V159" s="36"/>
      <c r="W159" s="36"/>
      <c r="Y159" s="37"/>
    </row>
    <row r="160" customHeight="1" spans="1:25">
      <c r="A160" s="7"/>
      <c r="B160" s="8"/>
      <c r="C160" s="9"/>
      <c r="D160" s="11"/>
      <c r="E160" s="11"/>
      <c r="F160" s="7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36"/>
      <c r="T160" s="36"/>
      <c r="U160" s="36"/>
      <c r="V160" s="36"/>
      <c r="W160" s="36"/>
      <c r="Y160" s="37"/>
    </row>
    <row r="161" customHeight="1" spans="1:25">
      <c r="A161" s="7"/>
      <c r="B161" s="8"/>
      <c r="C161" s="9"/>
      <c r="D161" s="11"/>
      <c r="E161" s="11"/>
      <c r="F161" s="7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36"/>
      <c r="T161" s="36"/>
      <c r="U161" s="36"/>
      <c r="V161" s="36"/>
      <c r="W161" s="36"/>
      <c r="Y161" s="37"/>
    </row>
    <row r="162" customHeight="1" spans="1:25">
      <c r="A162" s="7"/>
      <c r="B162" s="8"/>
      <c r="C162" s="9"/>
      <c r="D162" s="11"/>
      <c r="E162" s="11"/>
      <c r="F162" s="7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36"/>
      <c r="T162" s="36"/>
      <c r="U162" s="36"/>
      <c r="V162" s="36"/>
      <c r="W162" s="36"/>
      <c r="Y162" s="37"/>
    </row>
    <row r="163" customHeight="1" spans="1:25">
      <c r="A163" s="7"/>
      <c r="B163" s="8"/>
      <c r="C163" s="9"/>
      <c r="D163" s="11"/>
      <c r="E163" s="11"/>
      <c r="F163" s="7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36"/>
      <c r="T163" s="36"/>
      <c r="U163" s="36"/>
      <c r="V163" s="36"/>
      <c r="W163" s="36"/>
      <c r="Y163" s="37"/>
    </row>
    <row r="164" customHeight="1" spans="1:25">
      <c r="A164" s="7"/>
      <c r="B164" s="8"/>
      <c r="C164" s="9"/>
      <c r="D164" s="11"/>
      <c r="E164" s="11"/>
      <c r="F164" s="7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36"/>
      <c r="T164" s="36"/>
      <c r="U164" s="36"/>
      <c r="V164" s="36"/>
      <c r="W164" s="36"/>
      <c r="Y164" s="37"/>
    </row>
    <row r="165" customHeight="1" spans="1:25">
      <c r="A165" s="7"/>
      <c r="B165" s="8"/>
      <c r="C165" s="9"/>
      <c r="D165" s="11"/>
      <c r="E165" s="11"/>
      <c r="F165" s="7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36"/>
      <c r="T165" s="36"/>
      <c r="U165" s="36"/>
      <c r="V165" s="36"/>
      <c r="W165" s="36"/>
      <c r="Y165" s="37"/>
    </row>
    <row r="166" customHeight="1" spans="1:25">
      <c r="A166" s="7"/>
      <c r="B166" s="8"/>
      <c r="C166" s="9"/>
      <c r="D166" s="11"/>
      <c r="E166" s="11"/>
      <c r="F166" s="7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36"/>
      <c r="T166" s="36"/>
      <c r="U166" s="36"/>
      <c r="V166" s="36"/>
      <c r="W166" s="36"/>
      <c r="Y166" s="37"/>
    </row>
    <row r="167" customHeight="1" spans="1:25">
      <c r="A167" s="7"/>
      <c r="B167" s="8"/>
      <c r="C167" s="9"/>
      <c r="D167" s="11"/>
      <c r="E167" s="11"/>
      <c r="F167" s="7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36"/>
      <c r="T167" s="36"/>
      <c r="U167" s="36"/>
      <c r="V167" s="36"/>
      <c r="W167" s="36"/>
      <c r="Y167" s="37"/>
    </row>
    <row r="168" customHeight="1" spans="1:25">
      <c r="A168" s="7"/>
      <c r="B168" s="8"/>
      <c r="C168" s="9"/>
      <c r="D168" s="11"/>
      <c r="E168" s="11"/>
      <c r="F168" s="7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36"/>
      <c r="T168" s="36"/>
      <c r="U168" s="36"/>
      <c r="V168" s="36"/>
      <c r="W168" s="36"/>
      <c r="Y168" s="37"/>
    </row>
    <row r="169" customHeight="1" spans="1:25">
      <c r="A169" s="7"/>
      <c r="B169" s="8"/>
      <c r="C169" s="9"/>
      <c r="D169" s="11"/>
      <c r="E169" s="11"/>
      <c r="F169" s="7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36"/>
      <c r="T169" s="36"/>
      <c r="U169" s="36"/>
      <c r="V169" s="36"/>
      <c r="W169" s="36"/>
      <c r="Y169" s="37"/>
    </row>
    <row r="170" customHeight="1" spans="1:25">
      <c r="A170" s="7"/>
      <c r="B170" s="8"/>
      <c r="C170" s="9"/>
      <c r="D170" s="11"/>
      <c r="E170" s="11"/>
      <c r="F170" s="7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36"/>
      <c r="T170" s="36"/>
      <c r="U170" s="36"/>
      <c r="V170" s="36"/>
      <c r="W170" s="36"/>
      <c r="Y170" s="37"/>
    </row>
    <row r="171" customHeight="1" spans="1:25">
      <c r="A171" s="7"/>
      <c r="B171" s="8"/>
      <c r="C171" s="9"/>
      <c r="D171" s="11"/>
      <c r="E171" s="11"/>
      <c r="F171" s="7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36"/>
      <c r="T171" s="36"/>
      <c r="U171" s="36"/>
      <c r="V171" s="36"/>
      <c r="W171" s="36"/>
      <c r="Y171" s="37"/>
    </row>
    <row r="172" customHeight="1" spans="1:25">
      <c r="A172" s="7"/>
      <c r="B172" s="8"/>
      <c r="C172" s="9"/>
      <c r="D172" s="11"/>
      <c r="E172" s="11"/>
      <c r="F172" s="7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36"/>
      <c r="T172" s="36"/>
      <c r="U172" s="36"/>
      <c r="V172" s="36"/>
      <c r="W172" s="36"/>
      <c r="Y172" s="37"/>
    </row>
    <row r="173" customHeight="1" spans="1:25">
      <c r="A173" s="7"/>
      <c r="B173" s="8"/>
      <c r="C173" s="9"/>
      <c r="D173" s="11"/>
      <c r="E173" s="11"/>
      <c r="F173" s="7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36"/>
      <c r="T173" s="36"/>
      <c r="U173" s="36"/>
      <c r="V173" s="36"/>
      <c r="W173" s="36"/>
      <c r="Y173" s="37"/>
    </row>
    <row r="174" customHeight="1" spans="1:25">
      <c r="A174" s="7"/>
      <c r="B174" s="8"/>
      <c r="C174" s="9"/>
      <c r="D174" s="11"/>
      <c r="E174" s="11"/>
      <c r="F174" s="7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36"/>
      <c r="T174" s="36"/>
      <c r="U174" s="36"/>
      <c r="V174" s="36"/>
      <c r="W174" s="36"/>
      <c r="Y174" s="37"/>
    </row>
    <row r="175" customHeight="1" spans="1:25">
      <c r="A175" s="7"/>
      <c r="B175" s="8"/>
      <c r="C175" s="9"/>
      <c r="D175" s="11"/>
      <c r="E175" s="11"/>
      <c r="F175" s="7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36"/>
      <c r="T175" s="36"/>
      <c r="U175" s="36"/>
      <c r="V175" s="36"/>
      <c r="W175" s="36"/>
      <c r="Y175" s="37"/>
    </row>
    <row r="176" customHeight="1" spans="1:25">
      <c r="A176" s="7"/>
      <c r="B176" s="8"/>
      <c r="C176" s="9"/>
      <c r="D176" s="11"/>
      <c r="E176" s="11"/>
      <c r="F176" s="7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36"/>
      <c r="T176" s="36"/>
      <c r="U176" s="36"/>
      <c r="V176" s="36"/>
      <c r="W176" s="36"/>
      <c r="Y176" s="37"/>
    </row>
    <row r="177" customHeight="1" spans="1:25">
      <c r="A177" s="7"/>
      <c r="B177" s="8"/>
      <c r="C177" s="9"/>
      <c r="D177" s="11"/>
      <c r="E177" s="11"/>
      <c r="F177" s="7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36"/>
      <c r="T177" s="36"/>
      <c r="U177" s="36"/>
      <c r="V177" s="36"/>
      <c r="W177" s="36"/>
      <c r="Y177" s="37"/>
    </row>
    <row r="178" customHeight="1" spans="1:25">
      <c r="A178" s="7"/>
      <c r="B178" s="8"/>
      <c r="C178" s="9"/>
      <c r="D178" s="11"/>
      <c r="E178" s="11"/>
      <c r="F178" s="7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36"/>
      <c r="T178" s="36"/>
      <c r="U178" s="36"/>
      <c r="V178" s="36"/>
      <c r="W178" s="36"/>
      <c r="Y178" s="37"/>
    </row>
    <row r="179" customHeight="1" spans="1:25">
      <c r="A179" s="7"/>
      <c r="B179" s="8"/>
      <c r="C179" s="9"/>
      <c r="D179" s="11"/>
      <c r="E179" s="11"/>
      <c r="F179" s="7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36"/>
      <c r="T179" s="36"/>
      <c r="U179" s="36"/>
      <c r="V179" s="36"/>
      <c r="W179" s="36"/>
      <c r="Y179" s="37"/>
    </row>
    <row r="180" customHeight="1" spans="1:25">
      <c r="A180" s="7"/>
      <c r="B180" s="8"/>
      <c r="C180" s="9"/>
      <c r="D180" s="11"/>
      <c r="E180" s="11"/>
      <c r="F180" s="7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36"/>
      <c r="T180" s="36"/>
      <c r="U180" s="36"/>
      <c r="V180" s="36"/>
      <c r="W180" s="36"/>
      <c r="Y180" s="37"/>
    </row>
    <row r="181" customHeight="1" spans="1:25">
      <c r="A181" s="7"/>
      <c r="B181" s="8"/>
      <c r="C181" s="9"/>
      <c r="D181" s="11"/>
      <c r="E181" s="11"/>
      <c r="F181" s="7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36"/>
      <c r="T181" s="36"/>
      <c r="U181" s="36"/>
      <c r="V181" s="36"/>
      <c r="W181" s="36"/>
      <c r="Y181" s="37"/>
    </row>
    <row r="182" customHeight="1" spans="1:25">
      <c r="A182" s="7"/>
      <c r="B182" s="8"/>
      <c r="C182" s="9"/>
      <c r="D182" s="11"/>
      <c r="E182" s="11"/>
      <c r="F182" s="7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36"/>
      <c r="T182" s="36"/>
      <c r="U182" s="36"/>
      <c r="V182" s="36"/>
      <c r="W182" s="36"/>
      <c r="Y182" s="37"/>
    </row>
    <row r="183" customHeight="1" spans="1:25">
      <c r="A183" s="7"/>
      <c r="B183" s="8"/>
      <c r="C183" s="9"/>
      <c r="D183" s="11"/>
      <c r="E183" s="11"/>
      <c r="F183" s="7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36"/>
      <c r="T183" s="36"/>
      <c r="U183" s="36"/>
      <c r="V183" s="36"/>
      <c r="W183" s="36"/>
      <c r="Y183" s="37"/>
    </row>
    <row r="184" customHeight="1" spans="1:25">
      <c r="A184" s="7"/>
      <c r="B184" s="8"/>
      <c r="C184" s="9"/>
      <c r="D184" s="11"/>
      <c r="E184" s="11"/>
      <c r="F184" s="7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36"/>
      <c r="T184" s="36"/>
      <c r="U184" s="36"/>
      <c r="V184" s="36"/>
      <c r="W184" s="36"/>
      <c r="Y184" s="37"/>
    </row>
    <row r="185" customHeight="1" spans="1:25">
      <c r="A185" s="7"/>
      <c r="B185" s="8"/>
      <c r="C185" s="9"/>
      <c r="D185" s="11"/>
      <c r="E185" s="11"/>
      <c r="F185" s="7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36"/>
      <c r="T185" s="36"/>
      <c r="U185" s="36"/>
      <c r="V185" s="36"/>
      <c r="W185" s="36"/>
      <c r="Y185" s="37"/>
    </row>
    <row r="186" customHeight="1" spans="1:25">
      <c r="A186" s="7"/>
      <c r="B186" s="8"/>
      <c r="C186" s="9"/>
      <c r="D186" s="11"/>
      <c r="E186" s="11"/>
      <c r="F186" s="7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36"/>
      <c r="T186" s="36"/>
      <c r="U186" s="36"/>
      <c r="V186" s="36"/>
      <c r="W186" s="36"/>
      <c r="Y186" s="37"/>
    </row>
    <row r="187" customHeight="1" spans="1:25">
      <c r="A187" s="7"/>
      <c r="B187" s="8"/>
      <c r="C187" s="9"/>
      <c r="D187" s="11"/>
      <c r="E187" s="11"/>
      <c r="F187" s="7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36"/>
      <c r="T187" s="36"/>
      <c r="U187" s="36"/>
      <c r="V187" s="36"/>
      <c r="W187" s="36"/>
      <c r="Y187" s="37"/>
    </row>
    <row r="188" customHeight="1" spans="1:25">
      <c r="A188" s="7"/>
      <c r="B188" s="8"/>
      <c r="C188" s="9"/>
      <c r="D188" s="11"/>
      <c r="E188" s="11"/>
      <c r="F188" s="7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36"/>
      <c r="T188" s="36"/>
      <c r="U188" s="36"/>
      <c r="V188" s="36"/>
      <c r="W188" s="36"/>
      <c r="Y188" s="37"/>
    </row>
    <row r="189" customHeight="1" spans="1:25">
      <c r="A189" s="7"/>
      <c r="B189" s="8"/>
      <c r="C189" s="9"/>
      <c r="D189" s="11"/>
      <c r="E189" s="11"/>
      <c r="F189" s="7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36"/>
      <c r="T189" s="36"/>
      <c r="U189" s="36"/>
      <c r="V189" s="36"/>
      <c r="W189" s="36"/>
      <c r="Y189" s="37"/>
    </row>
    <row r="190" customHeight="1" spans="1:25">
      <c r="A190" s="7"/>
      <c r="B190" s="8"/>
      <c r="C190" s="9"/>
      <c r="D190" s="11"/>
      <c r="E190" s="11"/>
      <c r="F190" s="7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36"/>
      <c r="T190" s="36"/>
      <c r="U190" s="36"/>
      <c r="V190" s="36"/>
      <c r="W190" s="36"/>
      <c r="Y190" s="37"/>
    </row>
    <row r="191" customHeight="1" spans="1:25">
      <c r="A191" s="7"/>
      <c r="B191" s="8"/>
      <c r="C191" s="9"/>
      <c r="D191" s="11"/>
      <c r="E191" s="11"/>
      <c r="F191" s="7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36"/>
      <c r="T191" s="36"/>
      <c r="U191" s="36"/>
      <c r="V191" s="36"/>
      <c r="W191" s="36"/>
      <c r="Y191" s="37"/>
    </row>
    <row r="192" customHeight="1" spans="1:25">
      <c r="A192" s="7"/>
      <c r="B192" s="8"/>
      <c r="C192" s="9"/>
      <c r="D192" s="11"/>
      <c r="E192" s="11"/>
      <c r="F192" s="7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36"/>
      <c r="T192" s="36"/>
      <c r="U192" s="36"/>
      <c r="V192" s="36"/>
      <c r="W192" s="36"/>
      <c r="Y192" s="37"/>
    </row>
    <row r="193" customHeight="1" spans="1:25">
      <c r="A193" s="7"/>
      <c r="B193" s="8"/>
      <c r="C193" s="9"/>
      <c r="D193" s="11"/>
      <c r="E193" s="11"/>
      <c r="F193" s="7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36"/>
      <c r="T193" s="36"/>
      <c r="U193" s="36"/>
      <c r="V193" s="36"/>
      <c r="W193" s="36"/>
      <c r="Y193" s="37"/>
    </row>
    <row r="194" customHeight="1" spans="1:25">
      <c r="A194" s="7"/>
      <c r="B194" s="8"/>
      <c r="C194" s="9"/>
      <c r="D194" s="11"/>
      <c r="E194" s="11"/>
      <c r="F194" s="7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36"/>
      <c r="T194" s="36"/>
      <c r="U194" s="36"/>
      <c r="V194" s="36"/>
      <c r="W194" s="36"/>
      <c r="Y194" s="37"/>
    </row>
    <row r="195" customHeight="1" spans="1:25">
      <c r="A195" s="7"/>
      <c r="B195" s="8"/>
      <c r="C195" s="9"/>
      <c r="D195" s="11"/>
      <c r="E195" s="11"/>
      <c r="F195" s="7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36"/>
      <c r="T195" s="36"/>
      <c r="U195" s="36"/>
      <c r="V195" s="36"/>
      <c r="W195" s="36"/>
      <c r="Y195" s="37"/>
    </row>
    <row r="196" customHeight="1" spans="1:25">
      <c r="A196" s="7"/>
      <c r="B196" s="8"/>
      <c r="C196" s="9"/>
      <c r="D196" s="11"/>
      <c r="E196" s="11"/>
      <c r="F196" s="7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36"/>
      <c r="T196" s="36"/>
      <c r="U196" s="36"/>
      <c r="V196" s="36"/>
      <c r="W196" s="36"/>
      <c r="Y196" s="37"/>
    </row>
    <row r="197" customHeight="1" spans="1:25">
      <c r="A197" s="7"/>
      <c r="B197" s="8"/>
      <c r="C197" s="9"/>
      <c r="D197" s="11"/>
      <c r="E197" s="11"/>
      <c r="F197" s="7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36"/>
      <c r="T197" s="36"/>
      <c r="U197" s="36"/>
      <c r="V197" s="36"/>
      <c r="W197" s="36"/>
      <c r="Y197" s="37"/>
    </row>
    <row r="198" customHeight="1" spans="1:25">
      <c r="A198" s="7"/>
      <c r="B198" s="8"/>
      <c r="C198" s="9"/>
      <c r="D198" s="11"/>
      <c r="E198" s="11"/>
      <c r="F198" s="7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36"/>
      <c r="T198" s="36"/>
      <c r="U198" s="36"/>
      <c r="V198" s="36"/>
      <c r="W198" s="36"/>
      <c r="Y198" s="37"/>
    </row>
    <row r="199" customHeight="1" spans="1:25">
      <c r="A199" s="7"/>
      <c r="B199" s="8"/>
      <c r="C199" s="9"/>
      <c r="D199" s="11"/>
      <c r="E199" s="11"/>
      <c r="F199" s="7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36"/>
      <c r="T199" s="36"/>
      <c r="U199" s="36"/>
      <c r="V199" s="36"/>
      <c r="W199" s="36"/>
      <c r="Y199" s="37"/>
    </row>
    <row r="200" customHeight="1" spans="1:25">
      <c r="A200" s="7"/>
      <c r="B200" s="8"/>
      <c r="C200" s="9"/>
      <c r="D200" s="11"/>
      <c r="E200" s="11"/>
      <c r="F200" s="7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36"/>
      <c r="T200" s="36"/>
      <c r="U200" s="36"/>
      <c r="V200" s="36"/>
      <c r="W200" s="36"/>
      <c r="Y200" s="37"/>
    </row>
  </sheetData>
  <mergeCells count="15">
    <mergeCell ref="L1:N1"/>
    <mergeCell ref="O1:R1"/>
    <mergeCell ref="L2:N2"/>
    <mergeCell ref="O2:R2"/>
    <mergeCell ref="A1:A3"/>
    <mergeCell ref="B1:B3"/>
    <mergeCell ref="C1:C3"/>
    <mergeCell ref="D1:D3"/>
    <mergeCell ref="E1:E3"/>
    <mergeCell ref="F1:F3"/>
    <mergeCell ref="G1:G3"/>
    <mergeCell ref="H1:H3"/>
    <mergeCell ref="I1:I3"/>
    <mergeCell ref="J1:J3"/>
    <mergeCell ref="K1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普通（01分项目）</vt:lpstr>
      <vt:lpstr>其他（01分项目）</vt:lpstr>
      <vt:lpstr>2018年专项一期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叶琼蔚</cp:lastModifiedBy>
  <dcterms:created xsi:type="dcterms:W3CDTF">2024-04-25T23:03:00Z</dcterms:created>
  <dcterms:modified xsi:type="dcterms:W3CDTF">2024-06-26T09:16:05Z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C7B006ADB56F4981B36029ABB08D3E97_12</vt:lpwstr>
  </property>
  <property fmtid="{D5CDD505-2E9C-101B-9397-08002B2CF9AE}" pid="3" name="KSOProductBuildVer">
    <vt:lpwstr>2052-11.8.2.10154</vt:lpwstr>
  </property>
</Properties>
</file>